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35" windowHeight="8955" activeTab="3"/>
  </bookViews>
  <sheets>
    <sheet name="Итог" sheetId="1" r:id="rId1"/>
    <sheet name="Сидоров" sheetId="2" r:id="rId2"/>
    <sheet name="Петров" sheetId="3" r:id="rId3"/>
    <sheet name="Иванов" sheetId="4" r:id="rId4"/>
  </sheets>
  <definedNames>
    <definedName name="NameCount" localSheetId="0">'Итог'!$A$2:$A$76</definedName>
    <definedName name="NameCount">#REF!</definedName>
    <definedName name="NameList" localSheetId="0">'Итог'!$A$2:$B$76</definedName>
    <definedName name="NameList">#REF!</definedName>
  </definedNames>
  <calcPr fullCalcOnLoad="1"/>
</workbook>
</file>

<file path=xl/sharedStrings.xml><?xml version="1.0" encoding="utf-8"?>
<sst xmlns="http://schemas.openxmlformats.org/spreadsheetml/2006/main" count="64" uniqueCount="30">
  <si>
    <t>Продукт</t>
  </si>
  <si>
    <t>конфеты</t>
  </si>
  <si>
    <t>колбаса</t>
  </si>
  <si>
    <t>хлеб</t>
  </si>
  <si>
    <t>Иванов</t>
  </si>
  <si>
    <t>Сидоров</t>
  </si>
  <si>
    <t>Петров</t>
  </si>
  <si>
    <t>№</t>
  </si>
  <si>
    <t>продукт</t>
  </si>
  <si>
    <t>кол-во</t>
  </si>
  <si>
    <t>ананас</t>
  </si>
  <si>
    <t>банан</t>
  </si>
  <si>
    <t>картошка</t>
  </si>
  <si>
    <t>трюфеля</t>
  </si>
  <si>
    <t>семечки</t>
  </si>
  <si>
    <t>№ п/п</t>
  </si>
  <si>
    <t>мука</t>
  </si>
  <si>
    <t>помидоры</t>
  </si>
  <si>
    <t>грибы</t>
  </si>
  <si>
    <t>виноград</t>
  </si>
  <si>
    <t>сардельки</t>
  </si>
  <si>
    <t>круасан</t>
  </si>
  <si>
    <t>игрушка</t>
  </si>
  <si>
    <t>кукла</t>
  </si>
  <si>
    <t>алебастер</t>
  </si>
  <si>
    <t>краска</t>
  </si>
  <si>
    <t>папап</t>
  </si>
  <si>
    <t>Итого</t>
  </si>
  <si>
    <t>Крикет</t>
  </si>
  <si>
    <t>апельсины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</si>
</sst>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9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0" fillId="0" borderId="1" xfId="0" applyBorder="1" applyAlignment="1">
      <alignment/>
    </xf>
    <xf numFmtId="0" fontId="3" fillId="0" borderId="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hidden="1"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D1">
      <selection activeCell="J18" sqref="J18"/>
    </sheetView>
  </sheetViews>
  <sheetFormatPr defaultColWidth="9.00390625" defaultRowHeight="12.75"/>
  <cols>
    <col min="1" max="1" width="9.125" style="8" hidden="1" customWidth="1"/>
    <col min="2" max="2" width="14.00390625" style="8" hidden="1" customWidth="1"/>
    <col min="3" max="3" width="9.125" style="8" hidden="1" customWidth="1"/>
    <col min="4" max="4" width="15.875" style="8" customWidth="1"/>
    <col min="5" max="5" width="10.625" style="8" customWidth="1"/>
    <col min="6" max="7" width="11.625" style="8" customWidth="1"/>
    <col min="8" max="8" width="15.375" style="8" customWidth="1"/>
    <col min="9" max="16384" width="9.125" style="8" customWidth="1"/>
  </cols>
  <sheetData>
    <row r="1" spans="1:8" ht="12.75">
      <c r="A1" s="1" t="s">
        <v>7</v>
      </c>
      <c r="B1" s="1" t="s">
        <v>8</v>
      </c>
      <c r="C1" s="2"/>
      <c r="D1" s="9"/>
      <c r="E1" s="9" t="s">
        <v>4</v>
      </c>
      <c r="F1" s="9" t="s">
        <v>6</v>
      </c>
      <c r="G1" s="9" t="s">
        <v>5</v>
      </c>
      <c r="H1" s="9" t="s">
        <v>27</v>
      </c>
    </row>
    <row r="2" spans="1:8" ht="12.75">
      <c r="A2" s="3">
        <f>IF(COUNTIF(B$1:B2,B2)=1,MAX(A$1:A1)+1,"")</f>
        <v>1</v>
      </c>
      <c r="B2" s="3" t="str">
        <f>Иванов!B2</f>
        <v>ананас</v>
      </c>
      <c r="C2" s="2"/>
      <c r="D2" s="7" t="str">
        <f>IF(MAX(NameCount)&lt;ROW(1:1),"",VLOOKUP(ROW(1:1),NameList,2))</f>
        <v>ананас</v>
      </c>
      <c r="E2" s="1">
        <f>(IF(ISERROR(VLOOKUP(D2,Иванов!$B$2:$C$26,2,0)),0,VLOOKUP(D2,Иванов!$B$2:$C$26,2,0)))</f>
        <v>5</v>
      </c>
      <c r="F2" s="1">
        <f>(IF(ISERROR(VLOOKUP(D2,Петров!$B$2:$C$26,2,0)),0,VLOOKUP(D2,Петров!$B$2:$C$26,2,0)))</f>
        <v>-10</v>
      </c>
      <c r="G2" s="1">
        <f>(IF(ISERROR(VLOOKUP(D2,Сидоров!$B$2:$C$26,2,0)),0,VLOOKUP(D2,Сидоров!$B$2:$C$26,2,0)))</f>
        <v>45</v>
      </c>
      <c r="H2" s="1">
        <f>E2+F2+G2</f>
        <v>40</v>
      </c>
    </row>
    <row r="3" spans="1:8" ht="12.75">
      <c r="A3" s="3">
        <f>IF(COUNTIF(B$1:B3,B3)=1,MAX(A$1:A2)+1,"")</f>
        <v>2</v>
      </c>
      <c r="B3" s="3" t="str">
        <f>Иванов!B3</f>
        <v>банан</v>
      </c>
      <c r="C3" s="2"/>
      <c r="D3" s="7" t="str">
        <f>IF(MAX(NameCount)&lt;ROW(2:2),"",VLOOKUP(ROW(2:2),NameList,2))</f>
        <v>банан</v>
      </c>
      <c r="E3" s="1">
        <f>(IF(ISERROR(VLOOKUP(D3,Иванов!$B$2:$C$24,2,0)),0,VLOOKUP(D3,Иванов!$B$2:$C$24,2,0)))</f>
        <v>6</v>
      </c>
      <c r="F3" s="1">
        <f>(IF(ISERROR(VLOOKUP(D3,Петров!$B$2:$C$24,2,0)),0,VLOOKUP(D3,Петров!$B$2:$C$24,2,0)))</f>
        <v>5</v>
      </c>
      <c r="G3" s="1">
        <f>(IF(ISERROR(VLOOKUP(D3,Сидоров!$B$2:$C$26,2,0)),0,VLOOKUP(D3,Сидоров!$B$2:$C$26,2,0)))</f>
        <v>56</v>
      </c>
      <c r="H3" s="1">
        <f>E3+F3+G3</f>
        <v>67</v>
      </c>
    </row>
    <row r="4" spans="1:8" ht="12.75">
      <c r="A4" s="3">
        <f>IF(COUNTIF(B$1:B4,B4)=1,MAX(A$1:A3)+1,"")</f>
        <v>3</v>
      </c>
      <c r="B4" s="3" t="str">
        <f>Иванов!B4</f>
        <v>картошка</v>
      </c>
      <c r="C4" s="2"/>
      <c r="D4" s="7" t="str">
        <f>IF(MAX(NameCount)&lt;ROW(3:3),"",VLOOKUP(ROW(3:3),NameList,2))</f>
        <v>картошка</v>
      </c>
      <c r="E4" s="1">
        <f>(IF(ISERROR(VLOOKUP(D4,Иванов!$B$2:$C$24,2,0)),0,VLOOKUP(D4,Иванов!$B$2:$C$24,2,0)))</f>
        <v>88</v>
      </c>
      <c r="F4" s="1">
        <f>(IF(ISERROR(VLOOKUP(D4,Петров!$B$2:$C$24,2,0)),0,VLOOKUP(D4,Петров!$B$2:$C$24,2,0)))</f>
        <v>9</v>
      </c>
      <c r="G4" s="1">
        <f>(IF(ISERROR(VLOOKUP(D4,Сидоров!$B$2:$C$26,2,0)),0,VLOOKUP(D4,Сидоров!$B$2:$C$26,2,0)))</f>
        <v>21</v>
      </c>
      <c r="H4" s="1">
        <f>E4+F4+G4</f>
        <v>118</v>
      </c>
    </row>
    <row r="5" spans="1:8" ht="12.75">
      <c r="A5" s="3">
        <f>IF(COUNTIF(B$1:B5,B5)=1,MAX(A$1:A4)+1,"")</f>
        <v>4</v>
      </c>
      <c r="B5" s="3" t="str">
        <f>Иванов!B5</f>
        <v>колбаса</v>
      </c>
      <c r="C5" s="2"/>
      <c r="D5" s="7" t="str">
        <f>IF(MAX(NameCount)&lt;ROW(4:4),"",VLOOKUP(ROW(4:4),NameList,2))</f>
        <v>колбаса</v>
      </c>
      <c r="E5" s="1">
        <f>(IF(ISERROR(VLOOKUP(D5,Иванов!$B$2:$C$24,2,0)),0,VLOOKUP(D5,Иванов!$B$2:$C$24,2,0)))</f>
        <v>226</v>
      </c>
      <c r="F5" s="1">
        <f>(IF(ISERROR(VLOOKUP(D5,Петров!$B$2:$C$24,2,0)),0,VLOOKUP(D5,Петров!$B$2:$C$24,2,0)))</f>
        <v>3</v>
      </c>
      <c r="G5" s="1">
        <f>(IF(ISERROR(VLOOKUP(D5,Сидоров!$B$2:$C$26,2,0)),0,VLOOKUP(D5,Сидоров!$B$2:$C$26,2,0)))</f>
        <v>23</v>
      </c>
      <c r="H5" s="1">
        <f>E5+F5+G5</f>
        <v>252</v>
      </c>
    </row>
    <row r="6" spans="1:8" ht="12.75">
      <c r="A6" s="3">
        <f>IF(COUNTIF(B$1:B6,B6)=1,MAX(A$1:A5)+1,"")</f>
        <v>5</v>
      </c>
      <c r="B6" s="3" t="str">
        <f>Иванов!B6</f>
        <v>конфеты</v>
      </c>
      <c r="C6" s="2"/>
      <c r="D6" s="7" t="str">
        <f>IF(MAX(NameCount)&lt;ROW(5:5),"",VLOOKUP(ROW(5:5),NameList,2))</f>
        <v>конфеты</v>
      </c>
      <c r="E6" s="1">
        <f>(IF(ISERROR(VLOOKUP(D6,Иванов!$B$2:$C$24,2,0)),0,VLOOKUP(D6,Иванов!$B$2:$C$24,2,0)))</f>
        <v>1451</v>
      </c>
      <c r="F6" s="1">
        <f>(IF(ISERROR(VLOOKUP(D6,Петров!$B$2:$C$24,2,0)),0,VLOOKUP(D6,Петров!$B$2:$C$24,2,0)))</f>
        <v>4</v>
      </c>
      <c r="G6" s="1">
        <f>(IF(ISERROR(VLOOKUP(D6,Сидоров!$B$2:$C$26,2,0)),0,VLOOKUP(D6,Сидоров!$B$2:$C$26,2,0)))</f>
        <v>21</v>
      </c>
      <c r="H6" s="1">
        <f>E6+F6+G6</f>
        <v>1476</v>
      </c>
    </row>
    <row r="7" spans="1:8" ht="12.75">
      <c r="A7" s="3">
        <f>IF(COUNTIF(B$1:B7,B7)=1,MAX(A$1:A6)+1,"")</f>
        <v>6</v>
      </c>
      <c r="B7" s="3" t="str">
        <f>Иванов!B7</f>
        <v>круасан</v>
      </c>
      <c r="C7" s="2"/>
      <c r="D7" s="7" t="str">
        <f>IF(MAX(NameCount)&lt;ROW(6:6),"",VLOOKUP(ROW(6:6),NameList,2))</f>
        <v>круасан</v>
      </c>
      <c r="E7" s="1">
        <f>(IF(ISERROR(VLOOKUP(D7,Иванов!$B$2:$C$24,2,0)),0,VLOOKUP(D7,Иванов!$B$2:$C$24,2,0)))</f>
        <v>5</v>
      </c>
      <c r="F7" s="1">
        <f>(IF(ISERROR(VLOOKUP(D7,Петров!$B$2:$C$24,2,0)),0,VLOOKUP(D7,Петров!$B$2:$C$24,2,0)))</f>
        <v>56</v>
      </c>
      <c r="G7" s="1">
        <f>(IF(ISERROR(VLOOKUP(D7,Сидоров!$B$2:$C$26,2,0)),0,VLOOKUP(D7,Сидоров!$B$2:$C$26,2,0)))</f>
        <v>105</v>
      </c>
      <c r="H7" s="1">
        <f>E7+F7+G7</f>
        <v>166</v>
      </c>
    </row>
    <row r="8" spans="1:8" ht="12.75">
      <c r="A8" s="3">
        <f>IF(COUNTIF(B$1:B8,B8)=1,MAX(A$1:A7)+1,"")</f>
        <v>7</v>
      </c>
      <c r="B8" s="3" t="str">
        <f>Иванов!B8</f>
        <v>мука</v>
      </c>
      <c r="C8" s="2"/>
      <c r="D8" s="7" t="str">
        <f>IF(MAX(NameCount)&lt;ROW(7:7),"",VLOOKUP(ROW(7:7),NameList,2))</f>
        <v>мука</v>
      </c>
      <c r="E8" s="1">
        <f>(IF(ISERROR(VLOOKUP(D8,Иванов!$B$2:$C$24,2,0)),0,VLOOKUP(D8,Иванов!$B$2:$C$24,2,0)))</f>
        <v>110</v>
      </c>
      <c r="F8" s="1">
        <f>(IF(ISERROR(VLOOKUP(D8,Петров!$B$2:$C$24,2,0)),0,VLOOKUP(D8,Петров!$B$2:$C$24,2,0)))</f>
        <v>110</v>
      </c>
      <c r="G8" s="1">
        <f>(IF(ISERROR(VLOOKUP(D8,Сидоров!$B$2:$C$26,2,0)),0,VLOOKUP(D8,Сидоров!$B$2:$C$26,2,0)))</f>
        <v>110</v>
      </c>
      <c r="H8" s="1">
        <f>E8+F8+G8</f>
        <v>330</v>
      </c>
    </row>
    <row r="9" spans="1:8" ht="12.75">
      <c r="A9" s="3">
        <f>IF(COUNTIF(B$1:B9,B9)=1,MAX(A$1:A8)+1,"")</f>
        <v>8</v>
      </c>
      <c r="B9" s="3" t="str">
        <f>Иванов!B9</f>
        <v>папап</v>
      </c>
      <c r="C9" s="2"/>
      <c r="D9" s="7" t="str">
        <f>IF(MAX(NameCount)&lt;ROW(8:8),"",VLOOKUP(ROW(8:8),NameList,2))</f>
        <v>папап</v>
      </c>
      <c r="E9" s="1">
        <f>(IF(ISERROR(VLOOKUP(D9,Иванов!$B$2:$C$24,2,0)),0,VLOOKUP(D9,Иванов!$B$2:$C$24,2,0)))</f>
        <v>5</v>
      </c>
      <c r="F9" s="1">
        <f>(IF(ISERROR(VLOOKUP(D9,Петров!$B$2:$C$24,2,0)),0,VLOOKUP(D9,Петров!$B$2:$C$24,2,0)))</f>
        <v>0</v>
      </c>
      <c r="G9" s="1">
        <f>(IF(ISERROR(VLOOKUP(D9,Сидоров!$B$2:$C$26,2,0)),0,VLOOKUP(D9,Сидоров!$B$2:$C$26,2,0)))</f>
        <v>0</v>
      </c>
      <c r="H9" s="1">
        <f>E9+F9+G9</f>
        <v>5</v>
      </c>
    </row>
    <row r="10" spans="1:8" ht="12.75">
      <c r="A10" s="3">
        <f>IF(COUNTIF(B$1:B10,B10)=1,MAX(A$1:A9)+1,"")</f>
        <v>9</v>
      </c>
      <c r="B10" s="3" t="str">
        <f>Иванов!B10</f>
        <v>помидоры</v>
      </c>
      <c r="C10" s="2"/>
      <c r="D10" s="7" t="str">
        <f>IF(MAX(NameCount)&lt;ROW(9:9),"",VLOOKUP(ROW(9:9),NameList,2))</f>
        <v>помидоры</v>
      </c>
      <c r="E10" s="1">
        <f>(IF(ISERROR(VLOOKUP(D10,Иванов!$B$2:$C$24,2,0)),0,VLOOKUP(D10,Иванов!$B$2:$C$24,2,0)))</f>
        <v>56</v>
      </c>
      <c r="F10" s="1">
        <f>(IF(ISERROR(VLOOKUP(D10,Петров!$B$2:$C$24,2,0)),0,VLOOKUP(D10,Петров!$B$2:$C$24,2,0)))</f>
        <v>56</v>
      </c>
      <c r="G10" s="1">
        <f>(IF(ISERROR(VLOOKUP(D10,Сидоров!$B$2:$C$26,2,0)),0,VLOOKUP(D10,Сидоров!$B$2:$C$26,2,0)))</f>
        <v>56</v>
      </c>
      <c r="H10" s="1">
        <f>E10+F10+G10</f>
        <v>168</v>
      </c>
    </row>
    <row r="11" spans="1:8" ht="12.75">
      <c r="A11" s="3">
        <f>IF(COUNTIF(B$1:B11,B11)=1,MAX(A$1:A10)+1,"")</f>
        <v>10</v>
      </c>
      <c r="B11" s="3" t="str">
        <f>Иванов!B11</f>
        <v>семечки</v>
      </c>
      <c r="C11" s="2"/>
      <c r="D11" s="7" t="str">
        <f>IF(MAX(NameCount)&lt;ROW(10:10),"",VLOOKUP(ROW(10:10),NameList,2))</f>
        <v>семечки</v>
      </c>
      <c r="E11" s="1">
        <f>(IF(ISERROR(VLOOKUP(D11,Иванов!$B$2:$C$24,2,0)),0,VLOOKUP(D11,Иванов!$B$2:$C$24,2,0)))</f>
        <v>88</v>
      </c>
      <c r="F11" s="1">
        <f>(IF(ISERROR(VLOOKUP(D11,Петров!$B$2:$C$24,2,0)),0,VLOOKUP(D11,Петров!$B$2:$C$24,2,0)))</f>
        <v>8</v>
      </c>
      <c r="G11" s="1">
        <f>(IF(ISERROR(VLOOKUP(D11,Сидоров!$B$2:$C$26,2,0)),0,VLOOKUP(D11,Сидоров!$B$2:$C$26,2,0)))</f>
        <v>89</v>
      </c>
      <c r="H11" s="1">
        <f>E11+F11+G11</f>
        <v>185</v>
      </c>
    </row>
    <row r="12" spans="1:8" ht="12.75">
      <c r="A12" s="3">
        <f>IF(COUNTIF(B$1:B12,B12)=1,MAX(A$1:A11)+1,"")</f>
        <v>11</v>
      </c>
      <c r="B12" s="3" t="str">
        <f>Иванов!B12</f>
        <v>трюфеля</v>
      </c>
      <c r="C12" s="2"/>
      <c r="D12" s="7" t="str">
        <f>IF(MAX(NameCount)&lt;ROW(11:11),"",VLOOKUP(ROW(11:11),NameList,2))</f>
        <v>трюфеля</v>
      </c>
      <c r="E12" s="1">
        <f>(IF(ISERROR(VLOOKUP(D12,Иванов!$B$2:$C$24,2,0)),0,VLOOKUP(D12,Иванов!$B$2:$C$24,2,0)))</f>
        <v>5</v>
      </c>
      <c r="F12" s="1">
        <f>(IF(ISERROR(VLOOKUP(D12,Петров!$B$2:$C$24,2,0)),0,VLOOKUP(D12,Петров!$B$2:$C$24,2,0)))</f>
        <v>6</v>
      </c>
      <c r="G12" s="1">
        <f>(IF(ISERROR(VLOOKUP(D12,Сидоров!$B$2:$C$26,2,0)),0,VLOOKUP(D12,Сидоров!$B$2:$C$26,2,0)))</f>
        <v>45</v>
      </c>
      <c r="H12" s="1">
        <f>E12+F12+G12</f>
        <v>56</v>
      </c>
    </row>
    <row r="13" spans="1:8" ht="12.75">
      <c r="A13" s="3">
        <f>IF(COUNTIF(B$1:B13,B13)=1,MAX(A$1:A12)+1,"")</f>
        <v>12</v>
      </c>
      <c r="B13" s="3" t="str">
        <f>Иванов!B13</f>
        <v>хлеб</v>
      </c>
      <c r="C13" s="2"/>
      <c r="D13" s="7" t="str">
        <f>IF(MAX(NameCount)&lt;ROW(12:12),"",VLOOKUP(ROW(12:12),NameList,2))</f>
        <v>хлеб</v>
      </c>
      <c r="E13" s="1">
        <f>(IF(ISERROR(VLOOKUP(D13,Иванов!$B$2:$C$24,2,0)),0,VLOOKUP(D13,Иванов!$B$2:$C$24,2,0)))</f>
        <v>5</v>
      </c>
      <c r="F13" s="1">
        <f>(IF(ISERROR(VLOOKUP(D13,Петров!$B$2:$C$24,2,0)),0,VLOOKUP(D13,Петров!$B$2:$C$24,2,0)))</f>
        <v>5</v>
      </c>
      <c r="G13" s="1">
        <f>(IF(ISERROR(VLOOKUP(D13,Сидоров!$B$2:$C$26,2,0)),0,VLOOKUP(D13,Сидоров!$B$2:$C$26,2,0)))</f>
        <v>45</v>
      </c>
      <c r="H13" s="1">
        <f>E13+F13+G13</f>
        <v>55</v>
      </c>
    </row>
    <row r="14" spans="1:8" ht="12.75">
      <c r="A14" s="3">
        <f>IF(COUNTIF(B$1:B14,B14)=1,MAX(A$1:A13)+1,"")</f>
        <v>13</v>
      </c>
      <c r="B14" s="3">
        <f>Иванов!B14</f>
        <v>0</v>
      </c>
      <c r="C14" s="2"/>
      <c r="D14" s="7">
        <f>IF(MAX(NameCount)&lt;ROW(13:13),"",VLOOKUP(ROW(13:13),NameList,2))</f>
        <v>0</v>
      </c>
      <c r="E14" s="1">
        <f>(IF(ISERROR(VLOOKUP(D14,Иванов!$B$2:$C$24,2,0)),0,VLOOKUP(D14,Иванов!$B$2:$C$24,2,0)))</f>
        <v>0</v>
      </c>
      <c r="F14" s="1">
        <f>(IF(ISERROR(VLOOKUP(D14,Петров!$B$2:$C$24,2,0)),0,VLOOKUP(D14,Петров!$B$2:$C$24,2,0)))</f>
        <v>0</v>
      </c>
      <c r="G14" s="1">
        <f>(IF(ISERROR(VLOOKUP(D14,Сидоров!$B$2:$C$26,2,0)),0,VLOOKUP(D14,Сидоров!$B$2:$C$26,2,0)))</f>
        <v>0</v>
      </c>
      <c r="H14" s="1">
        <f>E14+F14+G14</f>
        <v>0</v>
      </c>
    </row>
    <row r="15" spans="1:8" ht="12.75">
      <c r="A15" s="3">
        <f>IF(COUNTIF(B$1:B15,B15)=1,MAX(A$1:A14)+1,"")</f>
      </c>
      <c r="B15" s="3">
        <f>Иванов!B15</f>
        <v>0</v>
      </c>
      <c r="C15" s="2"/>
      <c r="D15" s="7" t="str">
        <f>IF(MAX(NameCount)&lt;ROW(14:14),"",VLOOKUP(ROW(14:14),NameList,2))</f>
        <v>апельсины</v>
      </c>
      <c r="E15" s="1">
        <f>(IF(ISERROR(VLOOKUP(D15,Иванов!$B$2:$C$24,2,0)),0,VLOOKUP(D15,Иванов!$B$2:$C$24,2,0)))</f>
        <v>0</v>
      </c>
      <c r="F15" s="1">
        <f>(IF(ISERROR(VLOOKUP(D15,Петров!$B$2:$C$24,2,0)),0,VLOOKUP(D15,Петров!$B$2:$C$24,2,0)))</f>
        <v>0</v>
      </c>
      <c r="G15" s="1">
        <f>(IF(ISERROR(VLOOKUP(D15,Сидоров!$B$2:$C$26,2,0)),0,VLOOKUP(D15,Сидоров!$B$2:$C$26,2,0)))</f>
        <v>0</v>
      </c>
      <c r="H15" s="1">
        <f>E15+F15+G15</f>
        <v>0</v>
      </c>
    </row>
    <row r="16" spans="1:8" ht="12.75">
      <c r="A16" s="3">
        <f>IF(COUNTIF(B$1:B16,B16)=1,MAX(A$1:A15)+1,"")</f>
      </c>
      <c r="B16" s="3">
        <f>Иванов!B16</f>
        <v>0</v>
      </c>
      <c r="C16" s="2"/>
      <c r="D16" s="7" t="str">
        <f>IF(MAX(NameCount)&lt;ROW(15:15),"",VLOOKUP(ROW(15:15),NameList,2))</f>
        <v>виноград</v>
      </c>
      <c r="E16" s="1">
        <f>(IF(ISERROR(VLOOKUP(D16,Иванов!$B$2:$C$24,2,0)),0,VLOOKUP(D16,Иванов!$B$2:$C$24,2,0)))</f>
        <v>0</v>
      </c>
      <c r="F16" s="1">
        <f>(IF(ISERROR(VLOOKUP(D16,Петров!$B$2:$C$24,2,0)),0,VLOOKUP(D16,Петров!$B$2:$C$24,2,0)))</f>
        <v>5</v>
      </c>
      <c r="G16" s="1">
        <f>(IF(ISERROR(VLOOKUP(D16,Сидоров!$B$2:$C$26,2,0)),0,VLOOKUP(D16,Сидоров!$B$2:$C$26,2,0)))</f>
        <v>5</v>
      </c>
      <c r="H16" s="1">
        <f>E16+F16+G16</f>
        <v>10</v>
      </c>
    </row>
    <row r="17" spans="1:8" ht="12.75">
      <c r="A17" s="3">
        <f>IF(COUNTIF(B$1:B17,B17)=1,MAX(A$1:A16)+1,"")</f>
      </c>
      <c r="B17" s="3">
        <f>Иванов!B17</f>
        <v>0</v>
      </c>
      <c r="C17" s="2"/>
      <c r="D17" s="7" t="str">
        <f>IF(MAX(NameCount)&lt;ROW(16:16),"",VLOOKUP(ROW(16:16),NameList,2))</f>
        <v>грибы</v>
      </c>
      <c r="E17" s="1">
        <f>(IF(ISERROR(VLOOKUP(D17,Иванов!$B$2:$C$24,2,0)),0,VLOOKUP(D17,Иванов!$B$2:$C$24,2,0)))</f>
        <v>0</v>
      </c>
      <c r="F17" s="1">
        <f>(IF(ISERROR(VLOOKUP(D17,Петров!$B$2:$C$24,2,0)),0,VLOOKUP(D17,Петров!$B$2:$C$24,2,0)))</f>
        <v>4</v>
      </c>
      <c r="G17" s="1">
        <f>(IF(ISERROR(VLOOKUP(D17,Сидоров!$B$2:$C$26,2,0)),0,VLOOKUP(D17,Сидоров!$B$2:$C$26,2,0)))</f>
        <v>4</v>
      </c>
      <c r="H17" s="1">
        <f>E17+F17+G17</f>
        <v>8</v>
      </c>
    </row>
    <row r="18" spans="1:8" ht="12.75">
      <c r="A18" s="3">
        <f>IF(COUNTIF(B$1:B18,B18)=1,MAX(A$1:A17)+1,"")</f>
      </c>
      <c r="B18" s="3">
        <f>Иванов!B18</f>
        <v>0</v>
      </c>
      <c r="C18" s="2"/>
      <c r="D18" s="7" t="str">
        <f>IF(MAX(NameCount)&lt;ROW(17:17),"",VLOOKUP(ROW(17:17),NameList,2))</f>
        <v>Крикет</v>
      </c>
      <c r="E18" s="1">
        <f>(IF(ISERROR(VLOOKUP(D18,Иванов!$B$2:$C$24,2,0)),0,VLOOKUP(D18,Иванов!$B$2:$C$24,2,0)))</f>
        <v>0</v>
      </c>
      <c r="F18" s="1">
        <f>(IF(ISERROR(VLOOKUP(D18,Петров!$B$2:$C$24,2,0)),0,VLOOKUP(D18,Петров!$B$2:$C$24,2,0)))</f>
        <v>5</v>
      </c>
      <c r="G18" s="1">
        <f>(IF(ISERROR(VLOOKUP(D18,Сидоров!$B$2:$C$26,2,0)),0,VLOOKUP(D18,Сидоров!$B$2:$C$26,2,0)))</f>
        <v>0</v>
      </c>
      <c r="H18" s="1">
        <f>E18+F18+G18</f>
        <v>5</v>
      </c>
    </row>
    <row r="19" spans="1:8" ht="12.75">
      <c r="A19" s="3">
        <f>IF(COUNTIF(B$1:B19,B19)=1,MAX(A$1:A18)+1,"")</f>
      </c>
      <c r="B19" s="3">
        <f>Иванов!B19</f>
        <v>0</v>
      </c>
      <c r="C19" s="2"/>
      <c r="D19" s="7" t="str">
        <f>IF(MAX(NameCount)&lt;ROW(18:18),"",VLOOKUP(ROW(18:18),NameList,2))</f>
        <v>сардельки</v>
      </c>
      <c r="E19" s="1">
        <f>(IF(ISERROR(VLOOKUP(D19,Иванов!$B$2:$C$24,2,0)),0,VLOOKUP(D19,Иванов!$B$2:$C$24,2,0)))</f>
        <v>0</v>
      </c>
      <c r="F19" s="1">
        <f>(IF(ISERROR(VLOOKUP(D19,Петров!$B$2:$C$24,2,0)),0,VLOOKUP(D19,Петров!$B$2:$C$24,2,0)))</f>
        <v>4</v>
      </c>
      <c r="G19" s="1">
        <f>(IF(ISERROR(VLOOKUP(D19,Сидоров!$B$2:$C$26,2,0)),0,VLOOKUP(D19,Сидоров!$B$2:$C$26,2,0)))</f>
        <v>4</v>
      </c>
      <c r="H19" s="1">
        <f>E19+F19+G19</f>
        <v>8</v>
      </c>
    </row>
    <row r="20" spans="1:8" ht="12.75">
      <c r="A20" s="3">
        <f>IF(COUNTIF(B$1:B20,B20)=1,MAX(A$1:A19)+1,"")</f>
      </c>
      <c r="B20" s="3">
        <f>Иванов!B20</f>
        <v>0</v>
      </c>
      <c r="C20" s="2"/>
      <c r="D20" s="7" t="str">
        <f>IF(MAX(NameCount)&lt;ROW(19:19),"",VLOOKUP(ROW(19:19),NameList,2))</f>
        <v>алебастер</v>
      </c>
      <c r="E20" s="1">
        <f>(IF(ISERROR(VLOOKUP(D20,Иванов!$B$2:$C$24,2,0)),0,VLOOKUP(D20,Иванов!$B$2:$C$24,2,0)))</f>
        <v>0</v>
      </c>
      <c r="F20" s="1">
        <f>(IF(ISERROR(VLOOKUP(D20,Петров!$B$2:$C$24,2,0)),0,VLOOKUP(D20,Петров!$B$2:$C$24,2,0)))</f>
        <v>0</v>
      </c>
      <c r="G20" s="1">
        <f>(IF(ISERROR(VLOOKUP(D20,Сидоров!$B$2:$C$26,2,0)),0,VLOOKUP(D20,Сидоров!$B$2:$C$26,2,0)))</f>
        <v>0</v>
      </c>
      <c r="H20" s="1">
        <f>E20+F20+G20</f>
        <v>0</v>
      </c>
    </row>
    <row r="21" spans="1:8" ht="12.75">
      <c r="A21" s="3">
        <f>IF(COUNTIF(B$1:B21,B21)=1,MAX(A$1:A20)+1,"")</f>
      </c>
      <c r="B21" s="3">
        <f>Иванов!B21</f>
        <v>0</v>
      </c>
      <c r="C21" s="2"/>
      <c r="D21" s="7" t="str">
        <f>IF(MAX(NameCount)&lt;ROW(20:20),"",VLOOKUP(ROW(20:20),NameList,2))</f>
        <v>игрушка</v>
      </c>
      <c r="E21" s="1">
        <f>(IF(ISERROR(VLOOKUP(D21,$B$2:$B$26,2,0)),0,VLOOKUP(D21,$B$2:$B$26,2,0)))</f>
        <v>0</v>
      </c>
      <c r="F21" s="1">
        <f>(IF(ISERROR(VLOOKUP(D21,Петров!$B$2:$C$24,2,0)),0,VLOOKUP(D21,Петров!$B$2:$C$24,2,0)))</f>
        <v>0</v>
      </c>
      <c r="G21" s="1">
        <f>(IF(ISERROR(VLOOKUP(D21,Сидоров!$B$2:$C$26,2,0)),0,VLOOKUP(D21,Сидоров!$B$2:$C$26,2,0)))</f>
        <v>7</v>
      </c>
      <c r="H21" s="1">
        <f>E21+F21+G21</f>
        <v>7</v>
      </c>
    </row>
    <row r="22" spans="1:8" ht="12.75">
      <c r="A22" s="3">
        <f>IF(COUNTIF(B$1:B22,B22)=1,MAX(A$1:A21)+1,"")</f>
      </c>
      <c r="B22" s="3">
        <f>Иванов!B22</f>
        <v>0</v>
      </c>
      <c r="C22" s="2"/>
      <c r="D22" s="7" t="str">
        <f>IF(MAX(NameCount)&lt;ROW(21:21),"",VLOOKUP(ROW(21:21),NameList,2))</f>
        <v>краска</v>
      </c>
      <c r="E22" s="1">
        <f>(IF(ISERROR(VLOOKUP(D22,$B$2:$B$26,2,0)),0,VLOOKUP(D22,$B$2:$B$26,2,0)))</f>
        <v>0</v>
      </c>
      <c r="F22" s="1">
        <f>(IF(ISERROR(VLOOKUP(D22,Петров!$B$2:$C$24,2,0)),0,VLOOKUP(D22,Петров!$B$2:$C$24,2,0)))</f>
        <v>0</v>
      </c>
      <c r="G22" s="1">
        <f>(IF(ISERROR(VLOOKUP(D22,Сидоров!$B$2:$C$26,2,0)),0,VLOOKUP(D22,Сидоров!$B$2:$C$26,2,0)))</f>
        <v>0</v>
      </c>
      <c r="H22" s="1">
        <f>E22+F22+G22</f>
        <v>0</v>
      </c>
    </row>
    <row r="23" spans="1:8" ht="12.75">
      <c r="A23" s="3">
        <f>IF(COUNTIF(B$1:B23,B23)=1,MAX(A$1:A22)+1,"")</f>
      </c>
      <c r="B23" s="3">
        <f>Иванов!B23</f>
        <v>0</v>
      </c>
      <c r="C23" s="2"/>
      <c r="D23" s="7" t="str">
        <f>IF(MAX(NameCount)&lt;ROW(22:22),"",VLOOKUP(ROW(22:22),NameList,2))</f>
        <v>кукла</v>
      </c>
      <c r="E23" s="1">
        <f>(IF(ISERROR(VLOOKUP(D23,$B$2:$B$26,2,0)),0,VLOOKUP(D23,$B$2:$B$26,2,0)))</f>
        <v>0</v>
      </c>
      <c r="F23" s="1">
        <f>(IF(ISERROR(VLOOKUP(D23,Петров!$B$2:$C$24,2,0)),0,VLOOKUP(D23,Петров!$B$2:$C$24,2,0)))</f>
        <v>0</v>
      </c>
      <c r="G23" s="1">
        <f>(IF(ISERROR(VLOOKUP(D23,Сидоров!$B$2:$C$26,2,0)),0,VLOOKUP(D23,Сидоров!$B$2:$C$26,2,0)))</f>
        <v>5454</v>
      </c>
      <c r="H23" s="1">
        <f>E23+F23+G23</f>
        <v>5454</v>
      </c>
    </row>
    <row r="24" spans="1:8" ht="12.75">
      <c r="A24" s="3">
        <f>IF(COUNTIF(B$1:B24,B24)=1,MAX(A$1:A23)+1,"")</f>
      </c>
      <c r="B24" s="3">
        <f>Иванов!B24</f>
        <v>0</v>
      </c>
      <c r="C24" s="2"/>
      <c r="D24" s="7">
        <f>IF(MAX(NameCount)&lt;ROW(23:23),"",VLOOKUP(ROW(23:23),NameList,2))</f>
      </c>
      <c r="E24" s="1">
        <f>(IF(ISERROR(VLOOKUP(D24,$B$2:$B$26,2,0)),0,VLOOKUP(D24,$B$2:$B$26,2,0)))</f>
        <v>0</v>
      </c>
      <c r="F24" s="1">
        <f>(IF(ISERROR(VLOOKUP(D24,Петров!$B$2:$C$24,2,0)),0,VLOOKUP(D24,Петров!$B$2:$C$24,2,0)))</f>
        <v>0</v>
      </c>
      <c r="G24" s="1">
        <f>(IF(ISERROR(VLOOKUP(D24,Сидоров!$B$2:$C$26,2,0)),0,VLOOKUP(D24,Сидоров!$B$2:$C$26,2,0)))</f>
        <v>0</v>
      </c>
      <c r="H24" s="1">
        <f>E24+F24+G24</f>
        <v>0</v>
      </c>
    </row>
    <row r="25" spans="1:8" ht="12.75">
      <c r="A25" s="3">
        <f>IF(COUNTIF(B$1:B25,B25)=1,MAX(A$1:A24)+1,"")</f>
      </c>
      <c r="B25" s="3">
        <f>Иванов!B25</f>
        <v>0</v>
      </c>
      <c r="C25" s="2"/>
      <c r="D25" s="7">
        <f>IF(MAX(NameCount)&lt;ROW(24:24),"",VLOOKUP(ROW(24:24),NameList,2))</f>
      </c>
      <c r="E25" s="1">
        <f>(IF(ISERROR(VLOOKUP(D25,$B$2:$B$26,2,0)),0,VLOOKUP(D25,$B$2:$B$26,2,0)))</f>
        <v>0</v>
      </c>
      <c r="F25" s="1">
        <f>(IF(ISERROR(VLOOKUP(D25,Петров!$B$2:$C$24,2,0)),0,VLOOKUP(D25,Петров!$B$2:$C$24,2,0)))</f>
        <v>0</v>
      </c>
      <c r="G25" s="1">
        <f>(IF(ISERROR(VLOOKUP(D25,Сидоров!$B$2:$C$26,2,0)),0,VLOOKUP(D25,Сидоров!$B$2:$C$26,2,0)))</f>
        <v>0</v>
      </c>
      <c r="H25" s="1">
        <f>E25+F25+G25</f>
        <v>0</v>
      </c>
    </row>
    <row r="26" spans="1:8" ht="12.75">
      <c r="A26" s="3">
        <f>IF(COUNTIF(B$1:B26,B26)=1,MAX(A$1:A25)+1,"")</f>
      </c>
      <c r="B26" s="3">
        <f>Иванов!B26</f>
        <v>0</v>
      </c>
      <c r="C26" s="2"/>
      <c r="D26" s="7">
        <f>IF(MAX(NameCount)&lt;ROW(25:25),"",VLOOKUP(ROW(25:25),NameList,2))</f>
      </c>
      <c r="E26" s="1">
        <f>(IF(ISERROR(VLOOKUP(D26,$B$2:$B$26,2,0)),0,VLOOKUP(D26,$B$2:$B$26,2,0)))</f>
        <v>0</v>
      </c>
      <c r="F26" s="1">
        <f>(IF(ISERROR(VLOOKUP(D26,Петров!$B$2:$C$24,2,0)),0,VLOOKUP(D26,Петров!$B$2:$C$24,2,0)))</f>
        <v>0</v>
      </c>
      <c r="G26" s="1">
        <f>(IF(ISERROR(VLOOKUP(D26,Сидоров!$B$2:$C$26,2,0)),0,VLOOKUP(D26,Сидоров!$B$2:$C$26,2,0)))</f>
        <v>0</v>
      </c>
      <c r="H26" s="1">
        <f>E26+F26+G26</f>
        <v>0</v>
      </c>
    </row>
    <row r="27" spans="1:8" ht="12.75">
      <c r="A27" s="4">
        <f>IF(COUNTIF(B$1:B27,B27)=1,MAX(A$1:A26)+1,"")</f>
      </c>
      <c r="B27" s="4" t="str">
        <f>Петров!B2</f>
        <v>ананас</v>
      </c>
      <c r="C27" s="2"/>
      <c r="D27" s="7">
        <f>IF(MAX(NameCount)&lt;ROW(26:26),"",VLOOKUP(ROW(26:26),NameList,2))</f>
      </c>
      <c r="E27" s="1">
        <f>(IF(ISERROR(VLOOKUP(D27,$B$2:$B$26,2,0)),0,VLOOKUP(D27,$B$2:$B$26,2,0)))</f>
        <v>0</v>
      </c>
      <c r="F27" s="1">
        <f>(IF(ISERROR(VLOOKUP(D27,Петров!$B$2:$C$24,2,0)),0,VLOOKUP(D27,Петров!$B$2:$C$24,2,0)))</f>
        <v>0</v>
      </c>
      <c r="G27" s="1">
        <f>(IF(ISERROR(VLOOKUP(D27,Сидоров!$B$2:$C$26,2,0)),0,VLOOKUP(D27,Сидоров!$B$2:$C$26,2,0)))</f>
        <v>0</v>
      </c>
      <c r="H27" s="1">
        <f>E27+F27+G27</f>
        <v>0</v>
      </c>
    </row>
    <row r="28" spans="1:8" ht="12.75">
      <c r="A28" s="4">
        <f>IF(COUNTIF(B$1:B28,B28)=1,MAX(A$1:A27)+1,"")</f>
        <v>14</v>
      </c>
      <c r="B28" s="4" t="str">
        <f>Петров!B3</f>
        <v>апельсины</v>
      </c>
      <c r="C28" s="2"/>
      <c r="D28" s="7">
        <f>IF(MAX(NameCount)&lt;ROW(27:27),"",VLOOKUP(ROW(27:27),NameList,2))</f>
      </c>
      <c r="E28" s="1">
        <f>(IF(ISERROR(VLOOKUP(D28,$B$2:$B$26,2,0)),0,VLOOKUP(D28,$B$2:$B$26,2,0)))</f>
        <v>0</v>
      </c>
      <c r="F28" s="1">
        <f>(IF(ISERROR(VLOOKUP(D28,Петров!$B$2:$C$24,2,0)),0,VLOOKUP(D28,Петров!$B$2:$C$24,2,0)))</f>
        <v>0</v>
      </c>
      <c r="G28" s="1">
        <f>(IF(ISERROR(VLOOKUP(D28,Сидоров!$B$2:$C$26,2,0)),0,VLOOKUP(D28,Сидоров!$B$2:$C$26,2,0)))</f>
        <v>0</v>
      </c>
      <c r="H28" s="1">
        <f>E28+F28+G28</f>
        <v>0</v>
      </c>
    </row>
    <row r="29" spans="1:8" ht="12.75">
      <c r="A29" s="4">
        <f>IF(COUNTIF(B$1:B29,B29)=1,MAX(A$1:A28)+1,"")</f>
      </c>
      <c r="B29" s="4" t="str">
        <f>Петров!B4</f>
        <v>банан</v>
      </c>
      <c r="C29" s="2"/>
      <c r="D29" s="7">
        <f>IF(MAX(NameCount)&lt;ROW(28:28),"",VLOOKUP(ROW(28:28),NameList,2))</f>
      </c>
      <c r="E29" s="1">
        <f>(IF(ISERROR(VLOOKUP(D29,$B$2:$B$26,2,0)),0,VLOOKUP(D29,$B$2:$B$26,2,0)))</f>
        <v>0</v>
      </c>
      <c r="F29" s="1">
        <f>(IF(ISERROR(VLOOKUP(D29,Петров!$B$2:$C$24,2,0)),0,VLOOKUP(D29,Петров!$B$2:$C$24,2,0)))</f>
        <v>0</v>
      </c>
      <c r="G29" s="1">
        <f>(IF(ISERROR(VLOOKUP(D29,Сидоров!$B$2:$C$26,2,0)),0,VLOOKUP(D29,Сидоров!$B$2:$C$26,2,0)))</f>
        <v>0</v>
      </c>
      <c r="H29" s="1">
        <f>E29+F29+G29</f>
        <v>0</v>
      </c>
    </row>
    <row r="30" spans="1:8" ht="12.75">
      <c r="A30" s="4">
        <f>IF(COUNTIF(B$1:B30,B30)=1,MAX(A$1:A29)+1,"")</f>
        <v>15</v>
      </c>
      <c r="B30" s="4" t="str">
        <f>Петров!B5</f>
        <v>виноград</v>
      </c>
      <c r="C30" s="2"/>
      <c r="D30" s="7">
        <f>IF(MAX(NameCount)&lt;ROW(29:29),"",VLOOKUP(ROW(29:29),NameList,2))</f>
      </c>
      <c r="E30" s="1">
        <f>(IF(ISERROR(VLOOKUP(D30,$B$2:$B$26,2,0)),0,VLOOKUP(D30,$B$2:$B$26,2,0)))</f>
        <v>0</v>
      </c>
      <c r="F30" s="1">
        <f>(IF(ISERROR(VLOOKUP(D30,Петров!$B$2:$C$24,2,0)),0,VLOOKUP(D30,Петров!$B$2:$C$24,2,0)))</f>
        <v>0</v>
      </c>
      <c r="G30" s="1">
        <f>(IF(ISERROR(VLOOKUP(D30,Сидоров!$B$2:$C$26,2,0)),0,VLOOKUP(D30,Сидоров!$B$2:$C$26,2,0)))</f>
        <v>0</v>
      </c>
      <c r="H30" s="1">
        <f>E30+F30+G30</f>
        <v>0</v>
      </c>
    </row>
    <row r="31" spans="1:8" ht="12.75">
      <c r="A31" s="4">
        <f>IF(COUNTIF(B$1:B31,B31)=1,MAX(A$1:A30)+1,"")</f>
        <v>16</v>
      </c>
      <c r="B31" s="4" t="str">
        <f>Петров!B6</f>
        <v>грибы</v>
      </c>
      <c r="C31" s="2"/>
      <c r="D31" s="7">
        <f>IF(MAX(NameCount)&lt;ROW(30:30),"",VLOOKUP(ROW(30:30),NameList,2))</f>
      </c>
      <c r="E31" s="1">
        <f>(IF(ISERROR(VLOOKUP(D31,$B$2:$B$26,2,0)),0,VLOOKUP(D31,$B$2:$B$26,2,0)))</f>
        <v>0</v>
      </c>
      <c r="F31" s="1">
        <f>(IF(ISERROR(VLOOKUP(D31,Петров!$B$2:$C$24,2,0)),0,VLOOKUP(D31,Петров!$B$2:$C$24,2,0)))</f>
        <v>0</v>
      </c>
      <c r="G31" s="1">
        <f>(IF(ISERROR(VLOOKUP(D31,Сидоров!$B$2:$C$26,2,0)),0,VLOOKUP(D31,Сидоров!$B$2:$C$26,2,0)))</f>
        <v>0</v>
      </c>
      <c r="H31" s="1">
        <f>E31+F31+G31</f>
        <v>0</v>
      </c>
    </row>
    <row r="32" spans="1:8" ht="12.75">
      <c r="A32" s="4">
        <f>IF(COUNTIF(B$1:B32,B32)=1,MAX(A$1:A31)+1,"")</f>
      </c>
      <c r="B32" s="4" t="str">
        <f>Петров!B7</f>
        <v>картошка</v>
      </c>
      <c r="C32" s="2"/>
      <c r="D32" s="7">
        <f>IF(MAX(NameCount)&lt;ROW(31:31),"",VLOOKUP(ROW(31:31),NameList,2))</f>
      </c>
      <c r="E32" s="1">
        <f>(IF(ISERROR(VLOOKUP(D32,$B$2:$B$26,2,0)),0,VLOOKUP(D32,$B$2:$B$26,2,0)))</f>
        <v>0</v>
      </c>
      <c r="F32" s="1">
        <f>(IF(ISERROR(VLOOKUP(D32,Петров!$B$2:$C$24,2,0)),0,VLOOKUP(D32,Петров!$B$2:$C$24,2,0)))</f>
        <v>0</v>
      </c>
      <c r="G32" s="1">
        <f>(IF(ISERROR(VLOOKUP(D32,Сидоров!$B$2:$C$26,2,0)),0,VLOOKUP(D32,Сидоров!$B$2:$C$26,2,0)))</f>
        <v>0</v>
      </c>
      <c r="H32" s="1">
        <f>E32+F32+G32</f>
        <v>0</v>
      </c>
    </row>
    <row r="33" spans="1:8" ht="12.75">
      <c r="A33" s="4">
        <f>IF(COUNTIF(B$1:B33,B33)=1,MAX(A$1:A32)+1,"")</f>
      </c>
      <c r="B33" s="4" t="str">
        <f>Петров!B8</f>
        <v>колбаса</v>
      </c>
      <c r="C33" s="2"/>
      <c r="D33" s="7">
        <f>IF(MAX(NameCount)&lt;ROW(32:32),"",VLOOKUP(ROW(32:32),NameList,2))</f>
      </c>
      <c r="E33" s="1">
        <f>(IF(ISERROR(VLOOKUP(D33,$B$2:$B$26,2,0)),0,VLOOKUP(D33,$B$2:$B$26,2,0)))</f>
        <v>0</v>
      </c>
      <c r="F33" s="1">
        <f>(IF(ISERROR(VLOOKUP(D33,Петров!$B$2:$C$24,2,0)),0,VLOOKUP(D33,Петров!$B$2:$C$24,2,0)))</f>
        <v>0</v>
      </c>
      <c r="G33" s="1">
        <f>(IF(ISERROR(VLOOKUP(D33,Сидоров!$B$2:$C$26,2,0)),0,VLOOKUP(D33,Сидоров!$B$2:$C$26,2,0)))</f>
        <v>0</v>
      </c>
      <c r="H33" s="1">
        <f>E33+F33+G33</f>
        <v>0</v>
      </c>
    </row>
    <row r="34" spans="1:8" ht="12.75">
      <c r="A34" s="4">
        <f>IF(COUNTIF(B$1:B34,B34)=1,MAX(A$1:A33)+1,"")</f>
      </c>
      <c r="B34" s="4" t="str">
        <f>Петров!B9</f>
        <v>конфеты</v>
      </c>
      <c r="C34" s="2"/>
      <c r="D34" s="7">
        <f>IF(MAX(NameCount)&lt;ROW(33:33),"",VLOOKUP(ROW(33:33),NameList,2))</f>
      </c>
      <c r="E34" s="1">
        <f>(IF(ISERROR(VLOOKUP(D34,$B$2:$B$26,2,0)),0,VLOOKUP(D34,$B$2:$B$26,2,0)))</f>
        <v>0</v>
      </c>
      <c r="F34" s="1">
        <f>(IF(ISERROR(VLOOKUP(D34,Петров!$B$2:$C$24,2,0)),0,VLOOKUP(D34,Петров!$B$2:$C$24,2,0)))</f>
        <v>0</v>
      </c>
      <c r="G34" s="1">
        <f>(IF(ISERROR(VLOOKUP(D34,Сидоров!$B$2:$C$26,2,0)),0,VLOOKUP(D34,Сидоров!$B$2:$C$26,2,0)))</f>
        <v>0</v>
      </c>
      <c r="H34" s="1">
        <f>E34+F34+G34</f>
        <v>0</v>
      </c>
    </row>
    <row r="35" spans="1:8" ht="12.75">
      <c r="A35" s="4">
        <f>IF(COUNTIF(B$1:B35,B35)=1,MAX(A$1:A34)+1,"")</f>
        <v>17</v>
      </c>
      <c r="B35" s="4" t="str">
        <f>Петров!B10</f>
        <v>Крикет</v>
      </c>
      <c r="C35" s="2"/>
      <c r="D35" s="7">
        <f>IF(MAX(NameCount)&lt;ROW(34:34),"",VLOOKUP(ROW(34:34),NameList,2))</f>
      </c>
      <c r="E35" s="1">
        <f>(IF(ISERROR(VLOOKUP(D35,$B$2:$B$26,2,0)),0,VLOOKUP(D35,$B$2:$B$26,2,0)))</f>
        <v>0</v>
      </c>
      <c r="F35" s="1">
        <f>(IF(ISERROR(VLOOKUP(D35,Петров!$B$2:$C$24,2,0)),0,VLOOKUP(D35,Петров!$B$2:$C$24,2,0)))</f>
        <v>0</v>
      </c>
      <c r="G35" s="1">
        <f>(IF(ISERROR(VLOOKUP(D35,Сидоров!$B$2:$C$26,2,0)),0,VLOOKUP(D35,Сидоров!$B$2:$C$26,2,0)))</f>
        <v>0</v>
      </c>
      <c r="H35" s="1">
        <f>E35+F35+G35</f>
        <v>0</v>
      </c>
    </row>
    <row r="36" spans="1:8" ht="12.75">
      <c r="A36" s="4">
        <f>IF(COUNTIF(B$1:B36,B36)=1,MAX(A$1:A35)+1,"")</f>
      </c>
      <c r="B36" s="4" t="str">
        <f>Петров!B11</f>
        <v>круасан</v>
      </c>
      <c r="C36" s="2"/>
      <c r="D36" s="7">
        <f>IF(MAX(NameCount)&lt;ROW(35:35),"",VLOOKUP(ROW(35:35),NameList,2))</f>
      </c>
      <c r="E36" s="1">
        <f>(IF(ISERROR(VLOOKUP(D36,$B$2:$B$26,2,0)),0,VLOOKUP(D36,$B$2:$B$26,2,0)))</f>
        <v>0</v>
      </c>
      <c r="F36" s="1">
        <f>(IF(ISERROR(VLOOKUP(D36,Петров!$B$2:$C$24,2,0)),0,VLOOKUP(D36,Петров!$B$2:$C$24,2,0)))</f>
        <v>0</v>
      </c>
      <c r="G36" s="1">
        <f>(IF(ISERROR(VLOOKUP(D36,Сидоров!$B$2:$C$26,2,0)),0,VLOOKUP(D36,Сидоров!$B$2:$C$26,2,0)))</f>
        <v>0</v>
      </c>
      <c r="H36" s="1">
        <f>E36+F36+G36</f>
        <v>0</v>
      </c>
    </row>
    <row r="37" spans="1:8" ht="12.75">
      <c r="A37" s="4">
        <f>IF(COUNTIF(B$1:B37,B37)=1,MAX(A$1:A36)+1,"")</f>
      </c>
      <c r="B37" s="4" t="str">
        <f>Петров!B12</f>
        <v>мука</v>
      </c>
      <c r="C37" s="2"/>
      <c r="D37" s="7">
        <f>IF(MAX(NameCount)&lt;ROW(36:36),"",VLOOKUP(ROW(36:36),NameList,2))</f>
      </c>
      <c r="E37" s="1">
        <f>(IF(ISERROR(VLOOKUP(D37,$B$2:$B$26,2,0)),0,VLOOKUP(D37,$B$2:$B$26,2,0)))</f>
        <v>0</v>
      </c>
      <c r="F37" s="1">
        <f>(IF(ISERROR(VLOOKUP(D37,Петров!$B$2:$C$24,2,0)),0,VLOOKUP(D37,Петров!$B$2:$C$24,2,0)))</f>
        <v>0</v>
      </c>
      <c r="G37" s="1">
        <f>(IF(ISERROR(VLOOKUP(D37,Сидоров!$B$2:$C$26,2,0)),0,VLOOKUP(D37,Сидоров!$B$2:$C$26,2,0)))</f>
        <v>0</v>
      </c>
      <c r="H37" s="1">
        <f>E37+F37+G37</f>
        <v>0</v>
      </c>
    </row>
    <row r="38" spans="1:8" ht="12.75">
      <c r="A38" s="4">
        <f>IF(COUNTIF(B$1:B38,B38)=1,MAX(A$1:A37)+1,"")</f>
      </c>
      <c r="B38" s="4" t="str">
        <f>Петров!B13</f>
        <v>помидоры</v>
      </c>
      <c r="C38" s="2"/>
      <c r="D38" s="7">
        <f>IF(MAX(NameCount)&lt;ROW(37:37),"",VLOOKUP(ROW(37:37),NameList,2))</f>
      </c>
      <c r="E38" s="1">
        <f>(IF(ISERROR(VLOOKUP(D38,$B$2:$B$26,2,0)),0,VLOOKUP(D38,$B$2:$B$26,2,0)))</f>
        <v>0</v>
      </c>
      <c r="F38" s="1">
        <f>(IF(ISERROR(VLOOKUP(D38,Петров!$B$2:$C$24,2,0)),0,VLOOKUP(D38,Петров!$B$2:$C$24,2,0)))</f>
        <v>0</v>
      </c>
      <c r="G38" s="1">
        <f>(IF(ISERROR(VLOOKUP(D38,Сидоров!$B$2:$C$26,2,0)),0,VLOOKUP(D38,Сидоров!$B$2:$C$26,2,0)))</f>
        <v>0</v>
      </c>
      <c r="H38" s="1">
        <f>E38+F38+G38</f>
        <v>0</v>
      </c>
    </row>
    <row r="39" spans="1:8" ht="12.75">
      <c r="A39" s="4">
        <f>IF(COUNTIF(B$1:B39,B39)=1,MAX(A$1:A38)+1,"")</f>
        <v>18</v>
      </c>
      <c r="B39" s="4" t="str">
        <f>Петров!B14</f>
        <v>сардельки</v>
      </c>
      <c r="C39" s="2"/>
      <c r="D39" s="7">
        <f>IF(MAX(NameCount)&lt;ROW(38:38),"",VLOOKUP(ROW(38:38),NameList,2))</f>
      </c>
      <c r="E39" s="1">
        <f>(IF(ISERROR(VLOOKUP(D39,$B$2:$B$26,2,0)),0,VLOOKUP(D39,$B$2:$B$26,2,0)))</f>
        <v>0</v>
      </c>
      <c r="F39" s="1">
        <f>(IF(ISERROR(VLOOKUP(D39,Петров!$B$2:$C$24,2,0)),0,VLOOKUP(D39,Петров!$B$2:$C$24,2,0)))</f>
        <v>0</v>
      </c>
      <c r="G39" s="1">
        <f>(IF(ISERROR(VLOOKUP(D39,Сидоров!$B$2:$C$26,2,0)),0,VLOOKUP(D39,Сидоров!$B$2:$C$26,2,0)))</f>
        <v>0</v>
      </c>
      <c r="H39" s="1">
        <f>E39+F39+G39</f>
        <v>0</v>
      </c>
    </row>
    <row r="40" spans="1:8" ht="12.75">
      <c r="A40" s="4">
        <f>IF(COUNTIF(B$1:B40,B40)=1,MAX(A$1:A39)+1,"")</f>
      </c>
      <c r="B40" s="4" t="str">
        <f>Петров!B15</f>
        <v>семечки</v>
      </c>
      <c r="C40" s="2"/>
      <c r="D40" s="7">
        <f>IF(MAX(NameCount)&lt;ROW(39:39),"",VLOOKUP(ROW(39:39),NameList,2))</f>
      </c>
      <c r="E40" s="1">
        <f>(IF(ISERROR(VLOOKUP(D40,$B$2:$B$26,2,0)),0,VLOOKUP(D40,$B$2:$B$26,2,0)))</f>
        <v>0</v>
      </c>
      <c r="F40" s="1">
        <f>(IF(ISERROR(VLOOKUP(D40,Петров!$B$2:$C$24,2,0)),0,VLOOKUP(D40,Петров!$B$2:$C$24,2,0)))</f>
        <v>0</v>
      </c>
      <c r="G40" s="1">
        <f>(IF(ISERROR(VLOOKUP(D40,Сидоров!$B$2:$C$26,2,0)),0,VLOOKUP(D40,Сидоров!$B$2:$C$26,2,0)))</f>
        <v>0</v>
      </c>
      <c r="H40" s="1">
        <f>E40+F40+G40</f>
        <v>0</v>
      </c>
    </row>
    <row r="41" spans="1:8" ht="12.75">
      <c r="A41" s="4">
        <f>IF(COUNTIF(B$1:B41,B41)=1,MAX(A$1:A40)+1,"")</f>
      </c>
      <c r="B41" s="4" t="str">
        <f>Петров!B16</f>
        <v>трюфеля</v>
      </c>
      <c r="C41" s="2"/>
      <c r="D41" s="7">
        <f>IF(MAX(NameCount)&lt;ROW(40:40),"",VLOOKUP(ROW(40:40),NameList,2))</f>
      </c>
      <c r="E41" s="1">
        <f>(IF(ISERROR(VLOOKUP(D41,$B$2:$B$26,2,0)),0,VLOOKUP(D41,$B$2:$B$26,2,0)))</f>
        <v>0</v>
      </c>
      <c r="F41" s="1">
        <f>(IF(ISERROR(VLOOKUP(D41,Петров!$B$2:$C$24,2,0)),0,VLOOKUP(D41,Петров!$B$2:$C$24,2,0)))</f>
        <v>0</v>
      </c>
      <c r="G41" s="1">
        <f>(IF(ISERROR(VLOOKUP(D41,Сидоров!$B$2:$C$26,2,0)),0,VLOOKUP(D41,Сидоров!$B$2:$C$26,2,0)))</f>
        <v>0</v>
      </c>
      <c r="H41" s="1">
        <f>E41+F41+G41</f>
        <v>0</v>
      </c>
    </row>
    <row r="42" spans="1:8" ht="12.75">
      <c r="A42" s="4">
        <f>IF(COUNTIF(B$1:B42,B42)=1,MAX(A$1:A41)+1,"")</f>
      </c>
      <c r="B42" s="4" t="str">
        <f>Петров!B17</f>
        <v>хлеб</v>
      </c>
      <c r="C42" s="2"/>
      <c r="D42" s="7">
        <f>IF(MAX(NameCount)&lt;ROW(41:41),"",VLOOKUP(ROW(41:41),NameList,2))</f>
      </c>
      <c r="E42" s="1">
        <f>(IF(ISERROR(VLOOKUP(D42,$B$2:$B$26,2,0)),0,VLOOKUP(D42,$B$2:$B$26,2,0)))</f>
        <v>0</v>
      </c>
      <c r="F42" s="1">
        <f>(IF(ISERROR(VLOOKUP(D42,Петров!$B$2:$C$24,2,0)),0,VLOOKUP(D42,Петров!$B$2:$C$24,2,0)))</f>
        <v>0</v>
      </c>
      <c r="G42" s="1">
        <f>(IF(ISERROR(VLOOKUP(D42,Сидоров!$B$2:$C$26,2,0)),0,VLOOKUP(D42,Сидоров!$B$2:$C$26,2,0)))</f>
        <v>0</v>
      </c>
      <c r="H42" s="1">
        <f>E42+F42+G42</f>
        <v>0</v>
      </c>
    </row>
    <row r="43" spans="1:8" ht="12.75">
      <c r="A43" s="4">
        <f>IF(COUNTIF(B$1:B43,B43)=1,MAX(A$1:A42)+1,"")</f>
      </c>
      <c r="B43" s="4">
        <f>Петров!B18</f>
        <v>0</v>
      </c>
      <c r="C43" s="2"/>
      <c r="D43" s="7">
        <f>IF(MAX(NameCount)&lt;ROW(42:42),"",VLOOKUP(ROW(42:42),NameList,2))</f>
      </c>
      <c r="E43" s="1">
        <f>(IF(ISERROR(VLOOKUP(D43,$B$2:$B$26,2,0)),0,VLOOKUP(D43,$B$2:$B$26,2,0)))</f>
        <v>0</v>
      </c>
      <c r="F43" s="1">
        <f>(IF(ISERROR(VLOOKUP(D43,Петров!$B$2:$C$24,2,0)),0,VLOOKUP(D43,Петров!$B$2:$C$24,2,0)))</f>
        <v>0</v>
      </c>
      <c r="G43" s="1">
        <f>(IF(ISERROR(VLOOKUP(D43,Сидоров!$B$2:$C$26,2,0)),0,VLOOKUP(D43,Сидоров!$B$2:$C$26,2,0)))</f>
        <v>0</v>
      </c>
      <c r="H43" s="1">
        <f>E43+F43+G43</f>
        <v>0</v>
      </c>
    </row>
    <row r="44" spans="1:8" ht="12.75">
      <c r="A44" s="4">
        <f>IF(COUNTIF(B$1:B44,B44)=1,MAX(A$1:A43)+1,"")</f>
      </c>
      <c r="B44" s="4">
        <f>Петров!B19</f>
        <v>0</v>
      </c>
      <c r="C44" s="2"/>
      <c r="D44" s="7">
        <f>IF(MAX(NameCount)&lt;ROW(43:43),"",VLOOKUP(ROW(43:43),NameList,2))</f>
      </c>
      <c r="E44" s="1">
        <f>(IF(ISERROR(VLOOKUP(D44,$B$2:$B$26,2,0)),0,VLOOKUP(D44,$B$2:$B$26,2,0)))</f>
        <v>0</v>
      </c>
      <c r="F44" s="1">
        <f>(IF(ISERROR(VLOOKUP(D44,Петров!$B$2:$C$24,2,0)),0,VLOOKUP(D44,Петров!$B$2:$C$24,2,0)))</f>
        <v>0</v>
      </c>
      <c r="G44" s="1">
        <f>(IF(ISERROR(VLOOKUP(D44,Сидоров!$B$2:$C$26,2,0)),0,VLOOKUP(D44,Сидоров!$B$2:$C$26,2,0)))</f>
        <v>0</v>
      </c>
      <c r="H44" s="1">
        <f>E44+F44+G44</f>
        <v>0</v>
      </c>
    </row>
    <row r="45" spans="1:8" ht="12.75">
      <c r="A45" s="4">
        <f>IF(COUNTIF(B$1:B45,B45)=1,MAX(A$1:A44)+1,"")</f>
      </c>
      <c r="B45" s="4">
        <f>Петров!B20</f>
        <v>0</v>
      </c>
      <c r="C45" s="2"/>
      <c r="D45" s="7">
        <f>IF(MAX(NameCount)&lt;ROW(44:44),"",VLOOKUP(ROW(44:44),NameList,2))</f>
      </c>
      <c r="E45" s="1">
        <f>(IF(ISERROR(VLOOKUP(D45,$B$2:$B$26,2,0)),0,VLOOKUP(D45,$B$2:$B$26,2,0)))</f>
        <v>0</v>
      </c>
      <c r="F45" s="1">
        <f>(IF(ISERROR(VLOOKUP(D45,Петров!$B$2:$C$24,2,0)),0,VLOOKUP(D45,Петров!$B$2:$C$24,2,0)))</f>
        <v>0</v>
      </c>
      <c r="G45" s="1">
        <f>(IF(ISERROR(VLOOKUP(D45,Сидоров!$B$2:$C$26,2,0)),0,VLOOKUP(D45,Сидоров!$B$2:$C$26,2,0)))</f>
        <v>0</v>
      </c>
      <c r="H45" s="1">
        <f>E45+F45+G45</f>
        <v>0</v>
      </c>
    </row>
    <row r="46" spans="1:8" ht="12.75">
      <c r="A46" s="4">
        <f>IF(COUNTIF(B$1:B46,B46)=1,MAX(A$1:A45)+1,"")</f>
      </c>
      <c r="B46" s="4">
        <f>Петров!B21</f>
        <v>0</v>
      </c>
      <c r="C46" s="2"/>
      <c r="D46" s="7">
        <f>IF(MAX(NameCount)&lt;ROW(45:45),"",VLOOKUP(ROW(45:45),NameList,2))</f>
      </c>
      <c r="E46" s="1">
        <f>(IF(ISERROR(VLOOKUP(D46,$B$2:$B$26,2,0)),0,VLOOKUP(D46,$B$2:$B$26,2,0)))</f>
        <v>0</v>
      </c>
      <c r="F46" s="1">
        <f>(IF(ISERROR(VLOOKUP(D46,Петров!$B$2:$C$24,2,0)),0,VLOOKUP(D46,Петров!$B$2:$C$24,2,0)))</f>
        <v>0</v>
      </c>
      <c r="G46" s="1">
        <f>(IF(ISERROR(VLOOKUP(D46,Сидоров!$B$2:$C$26,2,0)),0,VLOOKUP(D46,Сидоров!$B$2:$C$26,2,0)))</f>
        <v>0</v>
      </c>
      <c r="H46" s="1">
        <f>E46+F46+G46</f>
        <v>0</v>
      </c>
    </row>
    <row r="47" spans="1:8" ht="12.75">
      <c r="A47" s="4">
        <f>IF(COUNTIF(B$1:B47,B47)=1,MAX(A$1:A46)+1,"")</f>
      </c>
      <c r="B47" s="4">
        <f>Петров!B22</f>
        <v>0</v>
      </c>
      <c r="C47" s="2"/>
      <c r="D47" s="7">
        <f>IF(MAX(NameCount)&lt;ROW(46:46),"",VLOOKUP(ROW(46:46),NameList,2))</f>
      </c>
      <c r="E47" s="1">
        <f>(IF(ISERROR(VLOOKUP(D47,$B$2:$B$26,2,0)),0,VLOOKUP(D47,$B$2:$B$26,2,0)))</f>
        <v>0</v>
      </c>
      <c r="F47" s="1">
        <f>(IF(ISERROR(VLOOKUP(D47,Петров!$B$2:$C$24,2,0)),0,VLOOKUP(D47,Петров!$B$2:$C$24,2,0)))</f>
        <v>0</v>
      </c>
      <c r="G47" s="1">
        <f>(IF(ISERROR(VLOOKUP(D47,Сидоров!$B$2:$C$26,2,0)),0,VLOOKUP(D47,Сидоров!$B$2:$C$26,2,0)))</f>
        <v>0</v>
      </c>
      <c r="H47" s="1">
        <f>E47+F47+G47</f>
        <v>0</v>
      </c>
    </row>
    <row r="48" spans="1:8" ht="12.75">
      <c r="A48" s="4">
        <f>IF(COUNTIF(B$1:B48,B48)=1,MAX(A$1:A47)+1,"")</f>
      </c>
      <c r="B48" s="4">
        <f>Петров!B23</f>
        <v>0</v>
      </c>
      <c r="C48" s="2"/>
      <c r="D48" s="7">
        <f>IF(MAX(NameCount)&lt;ROW(47:47),"",VLOOKUP(ROW(47:47),NameList,2))</f>
      </c>
      <c r="E48" s="1">
        <f>(IF(ISERROR(VLOOKUP(D48,$B$2:$B$26,2,0)),0,VLOOKUP(D48,$B$2:$B$26,2,0)))</f>
        <v>0</v>
      </c>
      <c r="F48" s="1">
        <f>(IF(ISERROR(VLOOKUP(D48,Петров!$B$2:$C$24,2,0)),0,VLOOKUP(D48,Петров!$B$2:$C$24,2,0)))</f>
        <v>0</v>
      </c>
      <c r="G48" s="1">
        <f>(IF(ISERROR(VLOOKUP(D48,Сидоров!$B$2:$C$26,2,0)),0,VLOOKUP(D48,Сидоров!$B$2:$C$26,2,0)))</f>
        <v>0</v>
      </c>
      <c r="H48" s="1">
        <f>E48+F48+G48</f>
        <v>0</v>
      </c>
    </row>
    <row r="49" spans="1:8" ht="12.75">
      <c r="A49" s="4">
        <f>IF(COUNTIF(B$1:B49,B49)=1,MAX(A$1:A48)+1,"")</f>
      </c>
      <c r="B49" s="4">
        <f>Петров!B24</f>
        <v>0</v>
      </c>
      <c r="C49" s="2"/>
      <c r="D49" s="7">
        <f>IF(MAX(NameCount)&lt;ROW(48:48),"",VLOOKUP(ROW(48:48),NameList,2))</f>
      </c>
      <c r="E49" s="1">
        <f>(IF(ISERROR(VLOOKUP(D49,$B$2:$B$26,2,0)),0,VLOOKUP(D49,$B$2:$B$26,2,0)))</f>
        <v>0</v>
      </c>
      <c r="F49" s="1">
        <f>(IF(ISERROR(VLOOKUP(D49,Петров!$B$2:$C$24,2,0)),0,VLOOKUP(D49,Петров!$B$2:$C$24,2,0)))</f>
        <v>0</v>
      </c>
      <c r="G49" s="1">
        <f>(IF(ISERROR(VLOOKUP(D49,Сидоров!$B$2:$C$26,2,0)),0,VLOOKUP(D49,Сидоров!$B$2:$C$26,2,0)))</f>
        <v>0</v>
      </c>
      <c r="H49" s="1">
        <f>E49+F49+G49</f>
        <v>0</v>
      </c>
    </row>
    <row r="50" spans="1:8" ht="12.75">
      <c r="A50" s="4">
        <f>IF(COUNTIF(B$1:B50,B50)=1,MAX(A$1:A49)+1,"")</f>
      </c>
      <c r="B50" s="4">
        <f>Петров!B25</f>
        <v>0</v>
      </c>
      <c r="C50" s="2"/>
      <c r="D50" s="7">
        <f>IF(MAX(NameCount)&lt;ROW(49:49),"",VLOOKUP(ROW(49:49),NameList,2))</f>
      </c>
      <c r="E50" s="1">
        <f>(IF(ISERROR(VLOOKUP(D50,$B$2:$B$26,2,0)),0,VLOOKUP(D50,$B$2:$B$26,2,0)))</f>
        <v>0</v>
      </c>
      <c r="F50" s="1">
        <f>(IF(ISERROR(VLOOKUP(D50,Петров!$B$2:$C$24,2,0)),0,VLOOKUP(D50,Петров!$B$2:$C$24,2,0)))</f>
        <v>0</v>
      </c>
      <c r="G50" s="1">
        <f>(IF(ISERROR(VLOOKUP(D50,Сидоров!$B$2:$C$26,2,0)),0,VLOOKUP(D50,Сидоров!$B$2:$C$26,2,0)))</f>
        <v>0</v>
      </c>
      <c r="H50" s="1">
        <f>E50+F50+G50</f>
        <v>0</v>
      </c>
    </row>
    <row r="51" spans="1:8" ht="12.75">
      <c r="A51" s="4">
        <f>IF(COUNTIF(B$1:B51,B51)=1,MAX(A$1:A50)+1,"")</f>
      </c>
      <c r="B51" s="4">
        <f>Петров!B26</f>
        <v>0</v>
      </c>
      <c r="C51" s="2"/>
      <c r="D51" s="7">
        <f>IF(MAX(NameCount)&lt;ROW(50:50),"",VLOOKUP(ROW(50:50),NameList,2))</f>
      </c>
      <c r="E51" s="1">
        <f>(IF(ISERROR(VLOOKUP(D51,$B$2:$B$26,2,0)),0,VLOOKUP(D51,$B$2:$B$26,2,0)))</f>
        <v>0</v>
      </c>
      <c r="F51" s="1">
        <f>(IF(ISERROR(VLOOKUP(D51,Петров!$B$2:$C$24,2,0)),0,VLOOKUP(D51,Петров!$B$2:$C$24,2,0)))</f>
        <v>0</v>
      </c>
      <c r="G51" s="1">
        <f>(IF(ISERROR(VLOOKUP(D51,Сидоров!$B$2:$C$26,2,0)),0,VLOOKUP(D51,Сидоров!$B$2:$C$26,2,0)))</f>
        <v>0</v>
      </c>
      <c r="H51" s="1">
        <f>E51+F51+G51</f>
        <v>0</v>
      </c>
    </row>
    <row r="52" spans="1:8" ht="12.75">
      <c r="A52" s="5">
        <f>IF(COUNTIF(B$1:B52,B52)=1,MAX(A$1:A51)+1,"")</f>
        <v>19</v>
      </c>
      <c r="B52" s="5" t="str">
        <f>Сидоров!B2</f>
        <v>алебастер</v>
      </c>
      <c r="C52" s="2"/>
      <c r="D52" s="7">
        <f>IF(MAX(NameCount)&lt;ROW(51:51),"",VLOOKUP(ROW(51:51),NameList,2))</f>
      </c>
      <c r="E52" s="1">
        <f>(IF(ISERROR(VLOOKUP(D52,$B$2:$B$26,2,0)),0,VLOOKUP(D52,$B$2:$B$26,2,0)))</f>
        <v>0</v>
      </c>
      <c r="F52" s="1">
        <f>(IF(ISERROR(VLOOKUP(D52,Петров!$B$2:$C$24,2,0)),0,VLOOKUP(D52,Петров!$B$2:$C$24,2,0)))</f>
        <v>0</v>
      </c>
      <c r="G52" s="1">
        <f>(IF(ISERROR(VLOOKUP(D52,Сидоров!$B$2:$C$26,2,0)),0,VLOOKUP(D52,Сидоров!$B$2:$C$26,2,0)))</f>
        <v>0</v>
      </c>
      <c r="H52" s="1">
        <f>E52+F52+G52</f>
        <v>0</v>
      </c>
    </row>
    <row r="53" spans="1:8" ht="12.75">
      <c r="A53" s="5">
        <f>IF(COUNTIF(B$1:B53,B53)=1,MAX(A$1:A52)+1,"")</f>
      </c>
      <c r="B53" s="5" t="str">
        <f>Сидоров!B3</f>
        <v>ананас</v>
      </c>
      <c r="C53" s="2"/>
      <c r="D53" s="7">
        <f>IF(MAX(NameCount)&lt;ROW(52:52),"",VLOOKUP(ROW(52:52),NameList,2))</f>
      </c>
      <c r="E53" s="1">
        <f>(IF(ISERROR(VLOOKUP(D53,$B$2:$B$26,2,0)),0,VLOOKUP(D53,$B$2:$B$26,2,0)))</f>
        <v>0</v>
      </c>
      <c r="F53" s="1">
        <f>(IF(ISERROR(VLOOKUP(D53,Петров!$B$2:$C$24,2,0)),0,VLOOKUP(D53,Петров!$B$2:$C$24,2,0)))</f>
        <v>0</v>
      </c>
      <c r="G53" s="1">
        <f>(IF(ISERROR(VLOOKUP(D53,Сидоров!$B$2:$C$26,2,0)),0,VLOOKUP(D53,Сидоров!$B$2:$C$26,2,0)))</f>
        <v>0</v>
      </c>
      <c r="H53" s="1">
        <f>E53+F53+G53</f>
        <v>0</v>
      </c>
    </row>
    <row r="54" spans="1:8" ht="12.75">
      <c r="A54" s="5">
        <f>IF(COUNTIF(B$1:B54,B54)=1,MAX(A$1:A53)+1,"")</f>
      </c>
      <c r="B54" s="5" t="str">
        <f>Сидоров!B4</f>
        <v>банан</v>
      </c>
      <c r="C54" s="2"/>
      <c r="D54" s="7">
        <f>IF(MAX(NameCount)&lt;ROW(53:53),"",VLOOKUP(ROW(53:53),NameList,2))</f>
      </c>
      <c r="E54" s="1">
        <f>(IF(ISERROR(VLOOKUP(D54,$B$2:$B$26,2,0)),0,VLOOKUP(D54,$B$2:$B$26,2,0)))</f>
        <v>0</v>
      </c>
      <c r="F54" s="1">
        <f>(IF(ISERROR(VLOOKUP(D54,Петров!$B$2:$C$24,2,0)),0,VLOOKUP(D54,Петров!$B$2:$C$24,2,0)))</f>
        <v>0</v>
      </c>
      <c r="G54" s="1">
        <f>(IF(ISERROR(VLOOKUP(D54,Сидоров!$B$2:$C$26,2,0)),0,VLOOKUP(D54,Сидоров!$B$2:$C$26,2,0)))</f>
        <v>0</v>
      </c>
      <c r="H54" s="1">
        <f>E54+F54+G54</f>
        <v>0</v>
      </c>
    </row>
    <row r="55" spans="1:8" ht="12.75">
      <c r="A55" s="5">
        <f>IF(COUNTIF(B$1:B55,B55)=1,MAX(A$1:A54)+1,"")</f>
      </c>
      <c r="B55" s="5" t="str">
        <f>Сидоров!B5</f>
        <v>виноград</v>
      </c>
      <c r="C55" s="2"/>
      <c r="D55" s="7">
        <f>IF(MAX(NameCount)&lt;ROW(54:54),"",VLOOKUP(ROW(54:54),NameList,2))</f>
      </c>
      <c r="E55" s="1">
        <f>(IF(ISERROR(VLOOKUP(D55,$B$2:$B$26,2,0)),0,VLOOKUP(D55,$B$2:$B$26,2,0)))</f>
        <v>0</v>
      </c>
      <c r="F55" s="1">
        <f>(IF(ISERROR(VLOOKUP(D55,Петров!$B$2:$C$24,2,0)),0,VLOOKUP(D55,Петров!$B$2:$C$24,2,0)))</f>
        <v>0</v>
      </c>
      <c r="G55" s="1">
        <f>(IF(ISERROR(VLOOKUP(D55,Сидоров!$B$2:$C$26,2,0)),0,VLOOKUP(D55,Сидоров!$B$2:$C$26,2,0)))</f>
        <v>0</v>
      </c>
      <c r="H55" s="1">
        <f>E55+F55+G55</f>
        <v>0</v>
      </c>
    </row>
    <row r="56" spans="1:8" ht="12.75">
      <c r="A56" s="5">
        <f>IF(COUNTIF(B$1:B56,B56)=1,MAX(A$1:A55)+1,"")</f>
      </c>
      <c r="B56" s="5" t="str">
        <f>Сидоров!B6</f>
        <v>грибы</v>
      </c>
      <c r="C56" s="2"/>
      <c r="D56" s="7">
        <f>IF(MAX(NameCount)&lt;ROW(55:55),"",VLOOKUP(ROW(55:55),NameList,2))</f>
      </c>
      <c r="E56" s="1">
        <f>(IF(ISERROR(VLOOKUP(D56,$B$2:$B$26,2,0)),0,VLOOKUP(D56,$B$2:$B$26,2,0)))</f>
        <v>0</v>
      </c>
      <c r="F56" s="1">
        <f>(IF(ISERROR(VLOOKUP(D56,Петров!$B$2:$C$24,2,0)),0,VLOOKUP(D56,Петров!$B$2:$C$24,2,0)))</f>
        <v>0</v>
      </c>
      <c r="G56" s="1">
        <f>(IF(ISERROR(VLOOKUP(D56,Сидоров!$B$2:$C$26,2,0)),0,VLOOKUP(D56,Сидоров!$B$2:$C$26,2,0)))</f>
        <v>0</v>
      </c>
      <c r="H56" s="1">
        <f>E56+F56+G56</f>
        <v>0</v>
      </c>
    </row>
    <row r="57" spans="1:8" ht="12.75">
      <c r="A57" s="5">
        <f>IF(COUNTIF(B$1:B57,B57)=1,MAX(A$1:A56)+1,"")</f>
        <v>20</v>
      </c>
      <c r="B57" s="5" t="str">
        <f>Сидоров!B7</f>
        <v>игрушка</v>
      </c>
      <c r="C57" s="2"/>
      <c r="D57" s="7">
        <f>IF(MAX(NameCount)&lt;ROW(56:56),"",VLOOKUP(ROW(56:56),NameList,2))</f>
      </c>
      <c r="E57" s="1">
        <f>(IF(ISERROR(VLOOKUP(D57,$B$2:$B$26,2,0)),0,VLOOKUP(D57,$B$2:$B$26,2,0)))</f>
        <v>0</v>
      </c>
      <c r="F57" s="1">
        <f>(IF(ISERROR(VLOOKUP(D57,Петров!$B$2:$C$24,2,0)),0,VLOOKUP(D57,Петров!$B$2:$C$24,2,0)))</f>
        <v>0</v>
      </c>
      <c r="G57" s="1">
        <f>(IF(ISERROR(VLOOKUP(D57,Сидоров!$B$2:$C$26,2,0)),0,VLOOKUP(D57,Сидоров!$B$2:$C$26,2,0)))</f>
        <v>0</v>
      </c>
      <c r="H57" s="1">
        <f>E57+F57+G57</f>
        <v>0</v>
      </c>
    </row>
    <row r="58" spans="1:8" ht="12.75">
      <c r="A58" s="5">
        <f>IF(COUNTIF(B$1:B58,B58)=1,MAX(A$1:A57)+1,"")</f>
      </c>
      <c r="B58" s="5" t="str">
        <f>Сидоров!B8</f>
        <v>картошка</v>
      </c>
      <c r="C58" s="2"/>
      <c r="D58" s="7">
        <f>IF(MAX(NameCount)&lt;ROW(57:57),"",VLOOKUP(ROW(57:57),NameList,2))</f>
      </c>
      <c r="E58" s="1">
        <f>(IF(ISERROR(VLOOKUP(D58,$B$2:$B$26,2,0)),0,VLOOKUP(D58,$B$2:$B$26,2,0)))</f>
        <v>0</v>
      </c>
      <c r="F58" s="1">
        <f>(IF(ISERROR(VLOOKUP(D58,Петров!$B$2:$C$24,2,0)),0,VLOOKUP(D58,Петров!$B$2:$C$24,2,0)))</f>
        <v>0</v>
      </c>
      <c r="G58" s="1">
        <f>(IF(ISERROR(VLOOKUP(D58,Сидоров!$B$2:$C$26,2,0)),0,VLOOKUP(D58,Сидоров!$B$2:$C$26,2,0)))</f>
        <v>0</v>
      </c>
      <c r="H58" s="1">
        <f>E58+F58+G58</f>
        <v>0</v>
      </c>
    </row>
    <row r="59" spans="1:8" ht="12.75">
      <c r="A59" s="5">
        <f>IF(COUNTIF(B$1:B59,B59)=1,MAX(A$1:A58)+1,"")</f>
      </c>
      <c r="B59" s="5" t="str">
        <f>Сидоров!B9</f>
        <v>колбаса</v>
      </c>
      <c r="C59" s="2"/>
      <c r="D59" s="7">
        <f>IF(MAX(NameCount)&lt;ROW(58:58),"",VLOOKUP(ROW(58:58),NameList,2))</f>
      </c>
      <c r="E59" s="1">
        <f>(IF(ISERROR(VLOOKUP(D59,$B$2:$B$26,2,0)),0,VLOOKUP(D59,$B$2:$B$26,2,0)))</f>
        <v>0</v>
      </c>
      <c r="F59" s="1">
        <f>(IF(ISERROR(VLOOKUP(D59,Петров!$B$2:$C$24,2,0)),0,VLOOKUP(D59,Петров!$B$2:$C$24,2,0)))</f>
        <v>0</v>
      </c>
      <c r="G59" s="1">
        <f>(IF(ISERROR(VLOOKUP(D59,Сидоров!$B$2:$C$26,2,0)),0,VLOOKUP(D59,Сидоров!$B$2:$C$26,2,0)))</f>
        <v>0</v>
      </c>
      <c r="H59" s="1">
        <f>E59+F59+G59</f>
        <v>0</v>
      </c>
    </row>
    <row r="60" spans="1:8" ht="12.75">
      <c r="A60" s="5">
        <f>IF(COUNTIF(B$1:B60,B60)=1,MAX(A$1:A59)+1,"")</f>
      </c>
      <c r="B60" s="5" t="str">
        <f>Сидоров!B10</f>
        <v>конфеты</v>
      </c>
      <c r="C60" s="2"/>
      <c r="D60" s="7">
        <f>IF(MAX(NameCount)&lt;ROW(59:59),"",VLOOKUP(ROW(59:59),NameList,2))</f>
      </c>
      <c r="E60" s="1">
        <f>(IF(ISERROR(VLOOKUP(D60,$B$2:$B$26,2,0)),0,VLOOKUP(D60,$B$2:$B$26,2,0)))</f>
        <v>0</v>
      </c>
      <c r="F60" s="1">
        <f>(IF(ISERROR(VLOOKUP(D60,Петров!$B$2:$C$24,2,0)),0,VLOOKUP(D60,Петров!$B$2:$C$24,2,0)))</f>
        <v>0</v>
      </c>
      <c r="G60" s="1">
        <f>(IF(ISERROR(VLOOKUP(D60,Сидоров!$B$2:$C$26,2,0)),0,VLOOKUP(D60,Сидоров!$B$2:$C$26,2,0)))</f>
        <v>0</v>
      </c>
      <c r="H60" s="1">
        <f>E60+F60+G60</f>
        <v>0</v>
      </c>
    </row>
    <row r="61" spans="1:8" ht="12.75">
      <c r="A61" s="5">
        <f>IF(COUNTIF(B$1:B61,B61)=1,MAX(A$1:A60)+1,"")</f>
        <v>21</v>
      </c>
      <c r="B61" s="5" t="str">
        <f>Сидоров!B11</f>
        <v>краска</v>
      </c>
      <c r="C61" s="2"/>
      <c r="D61" s="7">
        <f>IF(MAX(NameCount)&lt;ROW(60:60),"",VLOOKUP(ROW(60:60),NameList,2))</f>
      </c>
      <c r="E61" s="1">
        <f>(IF(ISERROR(VLOOKUP(D61,$B$2:$B$26,2,0)),0,VLOOKUP(D61,$B$2:$B$26,2,0)))</f>
        <v>0</v>
      </c>
      <c r="F61" s="1">
        <f>(IF(ISERROR(VLOOKUP(D61,Петров!$B$2:$C$24,2,0)),0,VLOOKUP(D61,Петров!$B$2:$C$24,2,0)))</f>
        <v>0</v>
      </c>
      <c r="G61" s="1">
        <f>(IF(ISERROR(VLOOKUP(D61,Сидоров!$B$2:$C$26,2,0)),0,VLOOKUP(D61,Сидоров!$B$2:$C$26,2,0)))</f>
        <v>0</v>
      </c>
      <c r="H61" s="1">
        <f>E61+F61+G61</f>
        <v>0</v>
      </c>
    </row>
    <row r="62" spans="1:8" ht="12.75">
      <c r="A62" s="5">
        <f>IF(COUNTIF(B$1:B62,B62)=1,MAX(A$1:A61)+1,"")</f>
      </c>
      <c r="B62" s="5" t="str">
        <f>Сидоров!B12</f>
        <v>круасан</v>
      </c>
      <c r="C62" s="2"/>
      <c r="D62" s="7">
        <f>IF(MAX(NameCount)&lt;ROW(61:61),"",VLOOKUP(ROW(61:61),NameList,2))</f>
      </c>
      <c r="E62" s="1">
        <f>(IF(ISERROR(VLOOKUP(D62,$B$2:$B$26,2,0)),0,VLOOKUP(D62,$B$2:$B$26,2,0)))</f>
        <v>0</v>
      </c>
      <c r="F62" s="1">
        <f>(IF(ISERROR(VLOOKUP(D62,Петров!$B$2:$C$24,2,0)),0,VLOOKUP(D62,Петров!$B$2:$C$24,2,0)))</f>
        <v>0</v>
      </c>
      <c r="G62" s="1">
        <f>(IF(ISERROR(VLOOKUP(D62,Сидоров!$B$2:$C$26,2,0)),0,VLOOKUP(D62,Сидоров!$B$2:$C$26,2,0)))</f>
        <v>0</v>
      </c>
      <c r="H62" s="1">
        <f>E62+F62+G62</f>
        <v>0</v>
      </c>
    </row>
    <row r="63" spans="1:8" ht="12.75">
      <c r="A63" s="5">
        <f>IF(COUNTIF(B$1:B63,B63)=1,MAX(A$1:A62)+1,"")</f>
        <v>22</v>
      </c>
      <c r="B63" s="5" t="str">
        <f>Сидоров!B13</f>
        <v>кукла</v>
      </c>
      <c r="C63" s="2"/>
      <c r="D63" s="7">
        <f>IF(MAX(NameCount)&lt;ROW(62:62),"",VLOOKUP(ROW(62:62),NameList,2))</f>
      </c>
      <c r="E63" s="1">
        <f>(IF(ISERROR(VLOOKUP(D63,$B$2:$B$26,2,0)),0,VLOOKUP(D63,$B$2:$B$26,2,0)))</f>
        <v>0</v>
      </c>
      <c r="F63" s="1">
        <f>(IF(ISERROR(VLOOKUP(D63,Петров!$B$2:$C$24,2,0)),0,VLOOKUP(D63,Петров!$B$2:$C$24,2,0)))</f>
        <v>0</v>
      </c>
      <c r="G63" s="1">
        <f>(IF(ISERROR(VLOOKUP(D63,Сидоров!$B$2:$C$26,2,0)),0,VLOOKUP(D63,Сидоров!$B$2:$C$26,2,0)))</f>
        <v>0</v>
      </c>
      <c r="H63" s="1">
        <f>E63+F63+G63</f>
        <v>0</v>
      </c>
    </row>
    <row r="64" spans="1:8" ht="12.75">
      <c r="A64" s="5">
        <f>IF(COUNTIF(B$1:B64,B64)=1,MAX(A$1:A63)+1,"")</f>
      </c>
      <c r="B64" s="5" t="str">
        <f>Сидоров!B14</f>
        <v>мука</v>
      </c>
      <c r="C64" s="2"/>
      <c r="D64" s="7">
        <f>IF(MAX(NameCount)&lt;ROW(63:63),"",VLOOKUP(ROW(63:63),NameList,2))</f>
      </c>
      <c r="E64" s="1">
        <f>(IF(ISERROR(VLOOKUP(D64,$B$2:$B$26,2,0)),0,VLOOKUP(D64,$B$2:$B$26,2,0)))</f>
        <v>0</v>
      </c>
      <c r="F64" s="1">
        <f>(IF(ISERROR(VLOOKUP(D64,Петров!$B$2:$C$24,2,0)),0,VLOOKUP(D64,Петров!$B$2:$C$24,2,0)))</f>
        <v>0</v>
      </c>
      <c r="G64" s="1">
        <f>(IF(ISERROR(VLOOKUP(D64,Сидоров!$B$2:$C$26,2,0)),0,VLOOKUP(D64,Сидоров!$B$2:$C$26,2,0)))</f>
        <v>0</v>
      </c>
      <c r="H64" s="1">
        <f>E64+F64+G64</f>
        <v>0</v>
      </c>
    </row>
    <row r="65" spans="1:8" ht="12.75">
      <c r="A65" s="5">
        <f>IF(COUNTIF(B$1:B65,B65)=1,MAX(A$1:A64)+1,"")</f>
      </c>
      <c r="B65" s="5" t="str">
        <f>Сидоров!B15</f>
        <v>помидоры</v>
      </c>
      <c r="C65" s="2"/>
      <c r="D65" s="7">
        <f>IF(MAX(NameCount)&lt;ROW(64:64),"",VLOOKUP(ROW(64:64),NameList,2))</f>
      </c>
      <c r="E65" s="1">
        <f>(IF(ISERROR(VLOOKUP(D65,$B$2:$B$26,2,0)),0,VLOOKUP(D65,$B$2:$B$26,2,0)))</f>
        <v>0</v>
      </c>
      <c r="F65" s="1">
        <f>(IF(ISERROR(VLOOKUP(D65,Петров!$B$2:$C$24,2,0)),0,VLOOKUP(D65,Петров!$B$2:$C$24,2,0)))</f>
        <v>0</v>
      </c>
      <c r="G65" s="1">
        <f>(IF(ISERROR(VLOOKUP(D65,Сидоров!$B$2:$C$26,2,0)),0,VLOOKUP(D65,Сидоров!$B$2:$C$26,2,0)))</f>
        <v>0</v>
      </c>
      <c r="H65" s="1">
        <f>E65+F65+G65</f>
        <v>0</v>
      </c>
    </row>
    <row r="66" spans="1:8" ht="12.75">
      <c r="A66" s="5">
        <f>IF(COUNTIF(B$1:B66,B66)=1,MAX(A$1:A65)+1,"")</f>
      </c>
      <c r="B66" s="5" t="str">
        <f>Сидоров!B16</f>
        <v>сардельки</v>
      </c>
      <c r="C66" s="2"/>
      <c r="D66" s="7">
        <f>IF(MAX(NameCount)&lt;ROW(65:65),"",VLOOKUP(ROW(65:65),NameList,2))</f>
      </c>
      <c r="E66" s="1">
        <f>(IF(ISERROR(VLOOKUP(D66,$B$2:$B$26,2,0)),0,VLOOKUP(D66,$B$2:$B$26,2,0)))</f>
        <v>0</v>
      </c>
      <c r="F66" s="1">
        <f>(IF(ISERROR(VLOOKUP(D66,Петров!$B$2:$C$24,2,0)),0,VLOOKUP(D66,Петров!$B$2:$C$24,2,0)))</f>
        <v>0</v>
      </c>
      <c r="G66" s="1">
        <f>(IF(ISERROR(VLOOKUP(D66,Сидоров!$B$2:$C$26,2,0)),0,VLOOKUP(D66,Сидоров!$B$2:$C$26,2,0)))</f>
        <v>0</v>
      </c>
      <c r="H66" s="1">
        <f>E66+F66+G66</f>
        <v>0</v>
      </c>
    </row>
    <row r="67" spans="1:8" ht="12.75">
      <c r="A67" s="5">
        <f>IF(COUNTIF(B$1:B67,B67)=1,MAX(A$1:A66)+1,"")</f>
      </c>
      <c r="B67" s="5" t="str">
        <f>Сидоров!B17</f>
        <v>семечки</v>
      </c>
      <c r="C67" s="2"/>
      <c r="D67" s="7">
        <f>IF(MAX(NameCount)&lt;ROW(66:66),"",VLOOKUP(ROW(66:66),NameList,2))</f>
      </c>
      <c r="E67" s="1">
        <f>(IF(ISERROR(VLOOKUP(D67,$B$2:$B$26,2,0)),0,VLOOKUP(D67,$B$2:$B$26,2,0)))</f>
        <v>0</v>
      </c>
      <c r="F67" s="1">
        <f>(IF(ISERROR(VLOOKUP(D67,Петров!$B$2:$C$24,2,0)),0,VLOOKUP(D67,Петров!$B$2:$C$24,2,0)))</f>
        <v>0</v>
      </c>
      <c r="G67" s="1">
        <f>(IF(ISERROR(VLOOKUP(D67,Сидоров!$B$2:$C$26,2,0)),0,VLOOKUP(D67,Сидоров!$B$2:$C$26,2,0)))</f>
        <v>0</v>
      </c>
      <c r="H67" s="1">
        <f>E67+F67+G67</f>
        <v>0</v>
      </c>
    </row>
    <row r="68" spans="1:8" ht="12.75">
      <c r="A68" s="5">
        <f>IF(COUNTIF(B$1:B68,B68)=1,MAX(A$1:A67)+1,"")</f>
      </c>
      <c r="B68" s="5" t="str">
        <f>Сидоров!B18</f>
        <v>трюфеля</v>
      </c>
      <c r="C68" s="2"/>
      <c r="D68" s="7">
        <f>IF(MAX(NameCount)&lt;ROW(67:67),"",VLOOKUP(ROW(67:67),NameList,2))</f>
      </c>
      <c r="E68" s="1">
        <f>(IF(ISERROR(VLOOKUP(D68,$B$2:$B$26,2,0)),0,VLOOKUP(D68,$B$2:$B$26,2,0)))</f>
        <v>0</v>
      </c>
      <c r="F68" s="1">
        <f>(IF(ISERROR(VLOOKUP(D68,Петров!$B$2:$C$24,2,0)),0,VLOOKUP(D68,Петров!$B$2:$C$24,2,0)))</f>
        <v>0</v>
      </c>
      <c r="G68" s="1">
        <f>(IF(ISERROR(VLOOKUP(D68,Сидоров!$B$2:$C$26,2,0)),0,VLOOKUP(D68,Сидоров!$B$2:$C$26,2,0)))</f>
        <v>0</v>
      </c>
      <c r="H68" s="1">
        <f>E68+F68+G68</f>
        <v>0</v>
      </c>
    </row>
    <row r="69" spans="1:8" ht="12.75">
      <c r="A69" s="5">
        <f>IF(COUNTIF(B$1:B69,B69)=1,MAX(A$1:A68)+1,"")</f>
      </c>
      <c r="B69" s="5" t="str">
        <f>Сидоров!B19</f>
        <v>хлеб</v>
      </c>
      <c r="C69" s="2"/>
      <c r="D69" s="7">
        <f>IF(MAX(NameCount)&lt;ROW(68:68),"",VLOOKUP(ROW(68:68),NameList,2))</f>
      </c>
      <c r="E69" s="1">
        <f>(IF(ISERROR(VLOOKUP(D69,$B$2:$B$26,2,0)),0,VLOOKUP(D69,$B$2:$B$26,2,0)))</f>
        <v>0</v>
      </c>
      <c r="F69" s="1">
        <f>(IF(ISERROR(VLOOKUP(D69,Петров!$B$2:$C$24,2,0)),0,VLOOKUP(D69,Петров!$B$2:$C$24,2,0)))</f>
        <v>0</v>
      </c>
      <c r="G69" s="1">
        <f>(IF(ISERROR(VLOOKUP(D69,Сидоров!$B$2:$C$26,2,0)),0,VLOOKUP(D69,Сидоров!$B$2:$C$26,2,0)))</f>
        <v>0</v>
      </c>
      <c r="H69" s="1">
        <f>E69+F69+G69</f>
        <v>0</v>
      </c>
    </row>
    <row r="70" spans="1:8" ht="12.75">
      <c r="A70" s="5">
        <f>IF(COUNTIF(B$1:B70,B70)=1,MAX(A$1:A69)+1,"")</f>
      </c>
      <c r="B70" s="5">
        <f>Сидоров!B20</f>
        <v>0</v>
      </c>
      <c r="C70" s="2"/>
      <c r="D70" s="7">
        <f>IF(MAX(NameCount)&lt;ROW(69:69),"",VLOOKUP(ROW(69:69),NameList,2))</f>
      </c>
      <c r="E70" s="1">
        <f>(IF(ISERROR(VLOOKUP(D70,$B$2:$B$26,2,0)),0,VLOOKUP(D70,$B$2:$B$26,2,0)))</f>
        <v>0</v>
      </c>
      <c r="F70" s="1">
        <f>(IF(ISERROR(VLOOKUP(D70,Петров!$B$2:$C$24,2,0)),0,VLOOKUP(D70,Петров!$B$2:$C$24,2,0)))</f>
        <v>0</v>
      </c>
      <c r="G70" s="1">
        <f>(IF(ISERROR(VLOOKUP(D70,Сидоров!$B$2:$C$26,2,0)),0,VLOOKUP(D70,Сидоров!$B$2:$C$26,2,0)))</f>
        <v>0</v>
      </c>
      <c r="H70" s="1">
        <f>E70+F70+G70</f>
        <v>0</v>
      </c>
    </row>
    <row r="71" spans="1:8" ht="12.75">
      <c r="A71" s="5">
        <f>IF(COUNTIF(B$1:B71,B71)=1,MAX(A$1:A70)+1,"")</f>
      </c>
      <c r="B71" s="5">
        <f>Сидоров!B21</f>
        <v>0</v>
      </c>
      <c r="C71" s="2"/>
      <c r="D71" s="7">
        <f>IF(MAX(NameCount)&lt;ROW(70:70),"",VLOOKUP(ROW(70:70),NameList,2))</f>
      </c>
      <c r="E71" s="1">
        <f>(IF(ISERROR(VLOOKUP(D71,$B$2:$B$26,2,0)),0,VLOOKUP(D71,$B$2:$B$26,2,0)))</f>
        <v>0</v>
      </c>
      <c r="F71" s="1">
        <f>(IF(ISERROR(VLOOKUP(D71,Петров!$B$2:$C$24,2,0)),0,VLOOKUP(D71,Петров!$B$2:$C$24,2,0)))</f>
        <v>0</v>
      </c>
      <c r="G71" s="1">
        <f>(IF(ISERROR(VLOOKUP(D71,Сидоров!$B$2:$C$26,2,0)),0,VLOOKUP(D71,Сидоров!$B$2:$C$26,2,0)))</f>
        <v>0</v>
      </c>
      <c r="H71" s="1">
        <f>E71+F71+G71</f>
        <v>0</v>
      </c>
    </row>
    <row r="72" spans="1:8" ht="12.75">
      <c r="A72" s="5">
        <f>IF(COUNTIF(B$1:B72,B72)=1,MAX(A$1:A71)+1,"")</f>
      </c>
      <c r="B72" s="5">
        <f>Сидоров!B22</f>
        <v>0</v>
      </c>
      <c r="C72" s="2"/>
      <c r="D72" s="7">
        <f>IF(MAX(NameCount)&lt;ROW(71:71),"",VLOOKUP(ROW(71:71),NameList,2))</f>
      </c>
      <c r="E72" s="1">
        <f>(IF(ISERROR(VLOOKUP(D72,$B$2:$B$26,2,0)),0,VLOOKUP(D72,$B$2:$B$26,2,0)))</f>
        <v>0</v>
      </c>
      <c r="F72" s="1">
        <f>(IF(ISERROR(VLOOKUP(D72,Петров!$B$2:$C$24,2,0)),0,VLOOKUP(D72,Петров!$B$2:$C$24,2,0)))</f>
        <v>0</v>
      </c>
      <c r="G72" s="1">
        <f>(IF(ISERROR(VLOOKUP(D72,Сидоров!$B$2:$C$26,2,0)),0,VLOOKUP(D72,Сидоров!$B$2:$C$26,2,0)))</f>
        <v>0</v>
      </c>
      <c r="H72" s="1">
        <f>E72+F72+G72</f>
        <v>0</v>
      </c>
    </row>
    <row r="73" spans="1:8" ht="12.75">
      <c r="A73" s="5">
        <f>IF(COUNTIF(B$1:B73,B73)=1,MAX(A$1:A72)+1,"")</f>
      </c>
      <c r="B73" s="5">
        <f>Сидоров!B23</f>
        <v>0</v>
      </c>
      <c r="C73" s="2"/>
      <c r="D73" s="7">
        <f>IF(MAX(NameCount)&lt;ROW(72:72),"",VLOOKUP(ROW(72:72),NameList,2))</f>
      </c>
      <c r="E73" s="1">
        <f>(IF(ISERROR(VLOOKUP(D73,$B$2:$B$26,2,0)),0,VLOOKUP(D73,$B$2:$B$26,2,0)))</f>
        <v>0</v>
      </c>
      <c r="F73" s="1">
        <f>(IF(ISERROR(VLOOKUP(D73,Петров!$B$2:$C$24,2,0)),0,VLOOKUP(D73,Петров!$B$2:$C$24,2,0)))</f>
        <v>0</v>
      </c>
      <c r="G73" s="1">
        <f>(IF(ISERROR(VLOOKUP(D73,Сидоров!$B$2:$C$26,2,0)),0,VLOOKUP(D73,Сидоров!$B$2:$C$26,2,0)))</f>
        <v>0</v>
      </c>
      <c r="H73" s="1">
        <f>E73+F73+G73</f>
        <v>0</v>
      </c>
    </row>
    <row r="74" spans="1:8" ht="12.75">
      <c r="A74" s="5">
        <f>IF(COUNTIF(B$1:B74,B74)=1,MAX(A$1:A73)+1,"")</f>
      </c>
      <c r="B74" s="5">
        <f>Сидоров!B24</f>
        <v>0</v>
      </c>
      <c r="C74" s="2"/>
      <c r="D74" s="7">
        <f>IF(MAX(NameCount)&lt;ROW(73:73),"",VLOOKUP(ROW(73:73),NameList,2))</f>
      </c>
      <c r="E74" s="1">
        <f>(IF(ISERROR(VLOOKUP(D74,$B$2:$B$26,2,0)),0,VLOOKUP(D74,$B$2:$B$26,2,0)))</f>
        <v>0</v>
      </c>
      <c r="F74" s="1">
        <f>(IF(ISERROR(VLOOKUP(D74,Петров!$B$2:$C$24,2,0)),0,VLOOKUP(D74,Петров!$B$2:$C$24,2,0)))</f>
        <v>0</v>
      </c>
      <c r="G74" s="1">
        <f>(IF(ISERROR(VLOOKUP(D74,Сидоров!$B$2:$C$26,2,0)),0,VLOOKUP(D74,Сидоров!$B$2:$C$26,2,0)))</f>
        <v>0</v>
      </c>
      <c r="H74" s="1">
        <f>E74+F74+G74</f>
        <v>0</v>
      </c>
    </row>
    <row r="75" spans="1:8" ht="12.75">
      <c r="A75" s="5">
        <f>IF(COUNTIF(B$1:B75,B75)=1,MAX(A$1:A74)+1,"")</f>
      </c>
      <c r="B75" s="5">
        <f>Сидоров!B25</f>
        <v>0</v>
      </c>
      <c r="C75" s="2"/>
      <c r="D75" s="7">
        <f>IF(MAX(NameCount)&lt;ROW(74:74),"",VLOOKUP(ROW(74:74),NameList,2))</f>
      </c>
      <c r="E75" s="1">
        <f>(IF(ISERROR(VLOOKUP(D75,$B$2:$B$26,2,0)),0,VLOOKUP(D75,$B$2:$B$26,2,0)))</f>
        <v>0</v>
      </c>
      <c r="F75" s="1">
        <f>(IF(ISERROR(VLOOKUP(D75,Петров!$B$2:$C$24,2,0)),0,VLOOKUP(D75,Петров!$B$2:$C$24,2,0)))</f>
        <v>0</v>
      </c>
      <c r="G75" s="1">
        <f>(IF(ISERROR(VLOOKUP(D75,Сидоров!$B$2:$C$26,2,0)),0,VLOOKUP(D75,Сидоров!$B$2:$C$26,2,0)))</f>
        <v>0</v>
      </c>
      <c r="H75" s="1">
        <f>E75+F75+G75</f>
        <v>0</v>
      </c>
    </row>
    <row r="76" spans="1:8" ht="12.75">
      <c r="A76" s="5">
        <f>IF(COUNTIF(B$1:B76,B76)=1,MAX(A$1:A75)+1,"")</f>
      </c>
      <c r="B76" s="5">
        <f>Сидоров!B26</f>
        <v>0</v>
      </c>
      <c r="C76" s="2"/>
      <c r="D76" s="7">
        <f>IF(MAX(NameCount)&lt;ROW(75:75),"",VLOOKUP(ROW(75:75),NameList,2))</f>
      </c>
      <c r="E76" s="1">
        <f>(IF(ISERROR(VLOOKUP(D76,Иванов!$B$2:$C$24,2,0)),0,VLOOKUP(D76,Иванов!$B$2:$C$24,2,0)))</f>
        <v>0</v>
      </c>
      <c r="F76" s="1">
        <f>(IF(ISERROR(VLOOKUP(D76,Петров!$B$2:$C$24,2,0)),0,VLOOKUP(D76,Петров!$B$2:$C$24,2,0)))</f>
        <v>0</v>
      </c>
      <c r="G76" s="1">
        <f>(IF(ISERROR(VLOOKUP(D76,Сидоров!$B$2:$C$26,2,0)),0,VLOOKUP(D76,Сидоров!$B$2:$C$26,2,0)))</f>
        <v>0</v>
      </c>
      <c r="H76" s="1">
        <f>E76+F76+G76</f>
        <v>0</v>
      </c>
    </row>
  </sheetData>
  <sheetProtection password="C7F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3" sqref="C3"/>
    </sheetView>
  </sheetViews>
  <sheetFormatPr defaultColWidth="9.00390625" defaultRowHeight="12.75"/>
  <cols>
    <col min="5" max="5" width="35.125" style="0" customWidth="1"/>
  </cols>
  <sheetData>
    <row r="1" spans="1:5" ht="12.75">
      <c r="A1" s="6" t="s">
        <v>15</v>
      </c>
      <c r="B1" s="6" t="s">
        <v>0</v>
      </c>
      <c r="C1" s="6" t="s">
        <v>9</v>
      </c>
      <c r="E1" t="s">
        <v>5</v>
      </c>
    </row>
    <row r="2" spans="1:3" ht="12.75">
      <c r="A2" s="6">
        <v>1</v>
      </c>
      <c r="B2" s="6" t="s">
        <v>24</v>
      </c>
      <c r="C2" s="6">
        <v>0</v>
      </c>
    </row>
    <row r="3" spans="1:3" ht="12.75">
      <c r="A3" s="6">
        <v>2</v>
      </c>
      <c r="B3" s="6" t="s">
        <v>10</v>
      </c>
      <c r="C3" s="6">
        <v>45</v>
      </c>
    </row>
    <row r="4" spans="1:3" ht="12.75">
      <c r="A4" s="6">
        <v>3</v>
      </c>
      <c r="B4" s="6" t="s">
        <v>11</v>
      </c>
      <c r="C4" s="6">
        <v>56</v>
      </c>
    </row>
    <row r="5" spans="1:3" ht="12.75">
      <c r="A5" s="6">
        <v>4</v>
      </c>
      <c r="B5" s="6" t="s">
        <v>19</v>
      </c>
      <c r="C5" s="6">
        <v>5</v>
      </c>
    </row>
    <row r="6" spans="1:3" ht="12.75">
      <c r="A6" s="6">
        <v>5</v>
      </c>
      <c r="B6" s="6" t="s">
        <v>18</v>
      </c>
      <c r="C6" s="6">
        <v>4</v>
      </c>
    </row>
    <row r="7" spans="1:3" ht="12.75">
      <c r="A7" s="6">
        <v>6</v>
      </c>
      <c r="B7" s="6" t="s">
        <v>22</v>
      </c>
      <c r="C7" s="6">
        <v>7</v>
      </c>
    </row>
    <row r="8" spans="1:3" ht="12.75">
      <c r="A8" s="6">
        <v>7</v>
      </c>
      <c r="B8" s="6" t="s">
        <v>12</v>
      </c>
      <c r="C8" s="6">
        <v>21</v>
      </c>
    </row>
    <row r="9" spans="1:3" ht="12.75">
      <c r="A9" s="6">
        <v>8</v>
      </c>
      <c r="B9" s="6" t="s">
        <v>2</v>
      </c>
      <c r="C9" s="6">
        <v>23</v>
      </c>
    </row>
    <row r="10" spans="1:3" ht="12.75">
      <c r="A10" s="6">
        <v>9</v>
      </c>
      <c r="B10" s="6" t="s">
        <v>1</v>
      </c>
      <c r="C10" s="6">
        <v>21</v>
      </c>
    </row>
    <row r="11" spans="1:3" ht="12.75">
      <c r="A11" s="6">
        <v>10</v>
      </c>
      <c r="B11" s="6" t="s">
        <v>25</v>
      </c>
      <c r="C11" s="6">
        <v>0</v>
      </c>
    </row>
    <row r="12" spans="1:3" ht="12.75">
      <c r="A12" s="6">
        <v>11</v>
      </c>
      <c r="B12" s="6" t="s">
        <v>21</v>
      </c>
      <c r="C12" s="6">
        <v>105</v>
      </c>
    </row>
    <row r="13" spans="1:3" ht="12.75">
      <c r="A13" s="6">
        <v>12</v>
      </c>
      <c r="B13" s="6" t="s">
        <v>23</v>
      </c>
      <c r="C13" s="6">
        <v>5454</v>
      </c>
    </row>
    <row r="14" spans="1:3" ht="12.75">
      <c r="A14" s="6">
        <v>13</v>
      </c>
      <c r="B14" s="6" t="s">
        <v>16</v>
      </c>
      <c r="C14" s="6">
        <v>110</v>
      </c>
    </row>
    <row r="15" spans="1:3" ht="12.75">
      <c r="A15" s="6">
        <v>14</v>
      </c>
      <c r="B15" s="6" t="s">
        <v>17</v>
      </c>
      <c r="C15" s="6">
        <v>56</v>
      </c>
    </row>
    <row r="16" spans="1:3" ht="12.75">
      <c r="A16" s="6">
        <v>15</v>
      </c>
      <c r="B16" s="6" t="s">
        <v>20</v>
      </c>
      <c r="C16" s="6">
        <v>4</v>
      </c>
    </row>
    <row r="17" spans="1:3" ht="12.75">
      <c r="A17" s="6">
        <v>16</v>
      </c>
      <c r="B17" s="6" t="s">
        <v>14</v>
      </c>
      <c r="C17" s="6">
        <v>89</v>
      </c>
    </row>
    <row r="18" spans="1:3" ht="12.75">
      <c r="A18" s="6">
        <v>17</v>
      </c>
      <c r="B18" s="6" t="s">
        <v>13</v>
      </c>
      <c r="C18" s="6">
        <v>45</v>
      </c>
    </row>
    <row r="19" spans="1:3" ht="12.75">
      <c r="A19" s="6">
        <v>18</v>
      </c>
      <c r="B19" s="6" t="s">
        <v>3</v>
      </c>
      <c r="C19" s="6">
        <v>45</v>
      </c>
    </row>
    <row r="20" spans="1:3" ht="12.75">
      <c r="A20" s="6">
        <v>19</v>
      </c>
      <c r="B20" s="6"/>
      <c r="C20" s="6"/>
    </row>
    <row r="21" spans="1:3" ht="12.75">
      <c r="A21" s="6">
        <v>20</v>
      </c>
      <c r="B21" s="6"/>
      <c r="C21" s="6"/>
    </row>
    <row r="22" spans="1:3" ht="12.75">
      <c r="A22" s="6">
        <v>21</v>
      </c>
      <c r="B22" s="6"/>
      <c r="C22" s="6"/>
    </row>
    <row r="23" spans="1:3" ht="12.75">
      <c r="A23" s="6">
        <v>22</v>
      </c>
      <c r="B23" s="6"/>
      <c r="C23" s="6"/>
    </row>
    <row r="24" spans="1:3" ht="12.75">
      <c r="A24" s="6">
        <v>23</v>
      </c>
      <c r="B24" s="6"/>
      <c r="C24" s="6"/>
    </row>
    <row r="25" spans="1:3" ht="12.75">
      <c r="A25" s="6">
        <v>24</v>
      </c>
      <c r="B25" s="6"/>
      <c r="C25" s="6"/>
    </row>
    <row r="26" spans="1:3" ht="12.75">
      <c r="A26" s="6">
        <v>25</v>
      </c>
      <c r="B26" s="6"/>
      <c r="C26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11" sqref="C11"/>
    </sheetView>
  </sheetViews>
  <sheetFormatPr defaultColWidth="9.00390625" defaultRowHeight="12.75"/>
  <cols>
    <col min="2" max="2" width="11.625" style="0" customWidth="1"/>
    <col min="5" max="5" width="40.25390625" style="0" customWidth="1"/>
  </cols>
  <sheetData>
    <row r="1" spans="1:5" ht="12.75">
      <c r="A1" s="6" t="s">
        <v>15</v>
      </c>
      <c r="B1" s="6" t="s">
        <v>0</v>
      </c>
      <c r="C1" s="6" t="s">
        <v>9</v>
      </c>
      <c r="E1" t="s">
        <v>6</v>
      </c>
    </row>
    <row r="2" spans="1:3" ht="12.75">
      <c r="A2" s="6">
        <v>1</v>
      </c>
      <c r="B2" s="6" t="s">
        <v>10</v>
      </c>
      <c r="C2" s="6">
        <v>-10</v>
      </c>
    </row>
    <row r="3" spans="1:3" ht="12.75">
      <c r="A3" s="6">
        <v>2</v>
      </c>
      <c r="B3" s="6" t="s">
        <v>29</v>
      </c>
      <c r="C3" s="6"/>
    </row>
    <row r="4" spans="1:3" ht="12.75">
      <c r="A4" s="6">
        <v>3</v>
      </c>
      <c r="B4" s="6" t="s">
        <v>11</v>
      </c>
      <c r="C4" s="6">
        <v>5</v>
      </c>
    </row>
    <row r="5" spans="1:3" ht="12.75">
      <c r="A5" s="6">
        <v>4</v>
      </c>
      <c r="B5" s="6" t="s">
        <v>19</v>
      </c>
      <c r="C5" s="6">
        <v>5</v>
      </c>
    </row>
    <row r="6" spans="1:3" ht="12.75">
      <c r="A6" s="6">
        <v>5</v>
      </c>
      <c r="B6" s="6" t="s">
        <v>18</v>
      </c>
      <c r="C6" s="6">
        <v>4</v>
      </c>
    </row>
    <row r="7" spans="1:3" ht="12.75">
      <c r="A7" s="6">
        <v>6</v>
      </c>
      <c r="B7" s="6" t="s">
        <v>12</v>
      </c>
      <c r="C7" s="6">
        <v>9</v>
      </c>
    </row>
    <row r="8" spans="1:3" ht="12.75">
      <c r="A8" s="6">
        <v>7</v>
      </c>
      <c r="B8" s="6" t="s">
        <v>2</v>
      </c>
      <c r="C8" s="6">
        <v>3</v>
      </c>
    </row>
    <row r="9" spans="1:3" ht="12.75">
      <c r="A9" s="6">
        <v>8</v>
      </c>
      <c r="B9" s="6" t="s">
        <v>1</v>
      </c>
      <c r="C9" s="6">
        <v>4</v>
      </c>
    </row>
    <row r="10" spans="1:3" ht="12.75">
      <c r="A10" s="6">
        <v>9</v>
      </c>
      <c r="B10" s="6" t="s">
        <v>28</v>
      </c>
      <c r="C10" s="6">
        <v>5</v>
      </c>
    </row>
    <row r="11" spans="1:3" ht="12.75">
      <c r="A11" s="6">
        <v>10</v>
      </c>
      <c r="B11" s="6" t="s">
        <v>21</v>
      </c>
      <c r="C11" s="6">
        <v>56</v>
      </c>
    </row>
    <row r="12" spans="1:3" ht="12.75">
      <c r="A12" s="6">
        <v>11</v>
      </c>
      <c r="B12" s="6" t="s">
        <v>16</v>
      </c>
      <c r="C12" s="6">
        <v>110</v>
      </c>
    </row>
    <row r="13" spans="1:3" ht="12.75">
      <c r="A13" s="6">
        <v>12</v>
      </c>
      <c r="B13" s="6" t="s">
        <v>17</v>
      </c>
      <c r="C13" s="6">
        <v>56</v>
      </c>
    </row>
    <row r="14" spans="1:3" ht="12.75">
      <c r="A14" s="6">
        <v>13</v>
      </c>
      <c r="B14" s="6" t="s">
        <v>20</v>
      </c>
      <c r="C14" s="6">
        <v>4</v>
      </c>
    </row>
    <row r="15" spans="1:3" ht="12.75">
      <c r="A15" s="6">
        <v>14</v>
      </c>
      <c r="B15" s="6" t="s">
        <v>14</v>
      </c>
      <c r="C15" s="6">
        <v>8</v>
      </c>
    </row>
    <row r="16" spans="1:3" ht="12.75">
      <c r="A16" s="6">
        <v>15</v>
      </c>
      <c r="B16" s="6" t="s">
        <v>13</v>
      </c>
      <c r="C16" s="6">
        <v>6</v>
      </c>
    </row>
    <row r="17" spans="1:3" ht="12.75">
      <c r="A17" s="6">
        <v>16</v>
      </c>
      <c r="B17" s="6" t="s">
        <v>3</v>
      </c>
      <c r="C17" s="6">
        <v>5</v>
      </c>
    </row>
    <row r="18" spans="1:3" ht="12.75">
      <c r="A18" s="6">
        <v>17</v>
      </c>
      <c r="B18" s="6"/>
      <c r="C18" s="6"/>
    </row>
    <row r="19" spans="1:3" ht="12.75">
      <c r="A19" s="6">
        <v>18</v>
      </c>
      <c r="B19" s="6"/>
      <c r="C19" s="6"/>
    </row>
    <row r="20" spans="1:3" ht="12.75">
      <c r="A20" s="6">
        <v>19</v>
      </c>
      <c r="B20" s="6"/>
      <c r="C20" s="6"/>
    </row>
    <row r="21" spans="1:3" ht="12.75">
      <c r="A21" s="6">
        <v>20</v>
      </c>
      <c r="B21" s="6"/>
      <c r="C21" s="6"/>
    </row>
    <row r="22" spans="1:3" ht="12.75">
      <c r="A22" s="6">
        <v>21</v>
      </c>
      <c r="B22" s="6"/>
      <c r="C22" s="6"/>
    </row>
    <row r="23" spans="1:3" ht="12.75">
      <c r="A23" s="6">
        <v>22</v>
      </c>
      <c r="B23" s="6"/>
      <c r="C23" s="6"/>
    </row>
    <row r="24" spans="1:3" ht="12.75">
      <c r="A24" s="6">
        <v>23</v>
      </c>
      <c r="B24" s="6"/>
      <c r="C24" s="6"/>
    </row>
    <row r="25" spans="1:3" ht="12.75">
      <c r="A25" s="6">
        <v>24</v>
      </c>
      <c r="B25" s="6"/>
      <c r="C25" s="6"/>
    </row>
    <row r="26" spans="1:3" ht="12.75">
      <c r="A26" s="6">
        <v>25</v>
      </c>
      <c r="B26" s="6"/>
      <c r="C26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21" sqref="E21"/>
    </sheetView>
  </sheetViews>
  <sheetFormatPr defaultColWidth="9.00390625" defaultRowHeight="12.75"/>
  <cols>
    <col min="5" max="5" width="36.875" style="0" customWidth="1"/>
  </cols>
  <sheetData>
    <row r="1" spans="1:5" ht="12.75">
      <c r="A1" s="6" t="s">
        <v>15</v>
      </c>
      <c r="B1" s="6" t="s">
        <v>0</v>
      </c>
      <c r="C1" s="6" t="s">
        <v>9</v>
      </c>
      <c r="E1" t="s">
        <v>4</v>
      </c>
    </row>
    <row r="2" spans="1:3" ht="12.75">
      <c r="A2" s="6">
        <v>1</v>
      </c>
      <c r="B2" s="6" t="s">
        <v>10</v>
      </c>
      <c r="C2" s="6">
        <v>5</v>
      </c>
    </row>
    <row r="3" spans="1:3" ht="12.75">
      <c r="A3" s="6">
        <v>2</v>
      </c>
      <c r="B3" s="6" t="s">
        <v>11</v>
      </c>
      <c r="C3" s="6">
        <v>6</v>
      </c>
    </row>
    <row r="4" spans="1:3" ht="12.75">
      <c r="A4" s="6">
        <v>3</v>
      </c>
      <c r="B4" s="6" t="s">
        <v>12</v>
      </c>
      <c r="C4" s="6">
        <v>88</v>
      </c>
    </row>
    <row r="5" spans="1:3" ht="12.75">
      <c r="A5" s="6">
        <v>4</v>
      </c>
      <c r="B5" s="6" t="s">
        <v>2</v>
      </c>
      <c r="C5" s="6">
        <v>226</v>
      </c>
    </row>
    <row r="6" spans="1:3" ht="12.75">
      <c r="A6" s="6">
        <v>5</v>
      </c>
      <c r="B6" s="6" t="s">
        <v>1</v>
      </c>
      <c r="C6" s="6">
        <v>1451</v>
      </c>
    </row>
    <row r="7" spans="1:3" ht="12.75">
      <c r="A7" s="6">
        <v>6</v>
      </c>
      <c r="B7" s="6" t="s">
        <v>21</v>
      </c>
      <c r="C7" s="6">
        <v>5</v>
      </c>
    </row>
    <row r="8" spans="1:3" ht="12.75">
      <c r="A8" s="6">
        <v>7</v>
      </c>
      <c r="B8" s="6" t="s">
        <v>16</v>
      </c>
      <c r="C8" s="6">
        <v>110</v>
      </c>
    </row>
    <row r="9" spans="1:3" ht="12.75">
      <c r="A9" s="6">
        <v>8</v>
      </c>
      <c r="B9" s="6" t="s">
        <v>26</v>
      </c>
      <c r="C9" s="6">
        <v>5</v>
      </c>
    </row>
    <row r="10" spans="1:3" ht="12.75">
      <c r="A10" s="6">
        <v>9</v>
      </c>
      <c r="B10" s="6" t="s">
        <v>17</v>
      </c>
      <c r="C10" s="6">
        <v>56</v>
      </c>
    </row>
    <row r="11" spans="1:3" ht="12.75">
      <c r="A11" s="6">
        <v>10</v>
      </c>
      <c r="B11" s="6" t="s">
        <v>14</v>
      </c>
      <c r="C11" s="6">
        <v>88</v>
      </c>
    </row>
    <row r="12" spans="1:3" ht="12.75">
      <c r="A12" s="6">
        <v>11</v>
      </c>
      <c r="B12" s="6" t="s">
        <v>13</v>
      </c>
      <c r="C12" s="6">
        <v>5</v>
      </c>
    </row>
    <row r="13" spans="1:3" ht="12.75">
      <c r="A13" s="6">
        <v>12</v>
      </c>
      <c r="B13" s="6" t="s">
        <v>3</v>
      </c>
      <c r="C13" s="6">
        <v>5</v>
      </c>
    </row>
    <row r="14" spans="1:3" ht="12.75">
      <c r="A14" s="6">
        <v>13</v>
      </c>
      <c r="B14" s="6"/>
      <c r="C14" s="6"/>
    </row>
    <row r="15" spans="1:3" ht="12.75">
      <c r="A15" s="6">
        <v>14</v>
      </c>
      <c r="B15" s="6"/>
      <c r="C15" s="6"/>
    </row>
    <row r="16" spans="1:3" ht="12.75">
      <c r="A16" s="6">
        <v>15</v>
      </c>
      <c r="B16" s="6"/>
      <c r="C16" s="6"/>
    </row>
    <row r="17" spans="1:3" ht="12.75">
      <c r="A17" s="6">
        <v>16</v>
      </c>
      <c r="B17" s="6"/>
      <c r="C17" s="6"/>
    </row>
    <row r="18" spans="1:3" ht="12.75">
      <c r="A18" s="6">
        <v>17</v>
      </c>
      <c r="B18" s="6"/>
      <c r="C18" s="6"/>
    </row>
    <row r="19" spans="1:3" ht="12.75">
      <c r="A19" s="6">
        <v>18</v>
      </c>
      <c r="B19" s="6"/>
      <c r="C19" s="6"/>
    </row>
    <row r="20" spans="1:3" ht="12.75">
      <c r="A20" s="6">
        <v>19</v>
      </c>
      <c r="B20" s="6"/>
      <c r="C20" s="6"/>
    </row>
    <row r="21" spans="1:3" ht="12.75">
      <c r="A21" s="6">
        <v>20</v>
      </c>
      <c r="B21" s="6"/>
      <c r="C21" s="6"/>
    </row>
    <row r="22" spans="1:3" ht="12.75">
      <c r="A22" s="6">
        <v>21</v>
      </c>
      <c r="B22" s="6"/>
      <c r="C22" s="6"/>
    </row>
    <row r="23" spans="1:3" ht="12.75">
      <c r="A23" s="6">
        <v>22</v>
      </c>
      <c r="B23" s="6"/>
      <c r="C23" s="6"/>
    </row>
    <row r="24" spans="1:3" ht="12.75">
      <c r="A24" s="6">
        <v>23</v>
      </c>
      <c r="B24" s="6"/>
      <c r="C24" s="6"/>
    </row>
    <row r="25" spans="1:3" ht="12.75">
      <c r="A25" s="6">
        <v>24</v>
      </c>
      <c r="B25" s="6"/>
      <c r="C25" s="6"/>
    </row>
    <row r="26" spans="1:3" ht="12.75">
      <c r="A26" s="6">
        <v>25</v>
      </c>
      <c r="B26" s="6"/>
      <c r="C26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2010-07-27T13:28:06Z</dcterms:created>
  <dcterms:modified xsi:type="dcterms:W3CDTF">2011-07-03T16:47:37Z</dcterms:modified>
  <cp:category/>
  <cp:version/>
  <cp:contentType/>
  <cp:contentStatus/>
</cp:coreProperties>
</file>